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120" activeTab="0"/>
  </bookViews>
  <sheets>
    <sheet name="General Form" sheetId="1" r:id="rId1"/>
    <sheet name="menu items" sheetId="2" r:id="rId2"/>
  </sheets>
  <definedNames>
    <definedName name="Check1" localSheetId="0">'General Form'!$A$46</definedName>
    <definedName name="Check2" localSheetId="0">'General Form'!$A$47</definedName>
    <definedName name="Check3" localSheetId="0">'General Form'!$A$48</definedName>
    <definedName name="Check4" localSheetId="0">'General Form'!$A$49</definedName>
    <definedName name="Check5" localSheetId="0">'General Form'!$A$50</definedName>
    <definedName name="Check6" localSheetId="0">'General Form'!$A$51</definedName>
    <definedName name="Check7" localSheetId="0">'General Form'!$A$52</definedName>
    <definedName name="depts">'menu items'!$D$6:$D$257</definedName>
    <definedName name="earnings">'menu items'!$C$6:$C$20</definedName>
    <definedName name="flsa">'menu items'!$B$6:$B$7</definedName>
    <definedName name="Funded">'menu items'!$B$23:$B$24</definedName>
    <definedName name="ICFirstAnchor_win0" localSheetId="0">'General Form'!#REF!</definedName>
    <definedName name="paygroup">'menu items'!$A$6:$A$7</definedName>
    <definedName name="_xlnm.Print_Area" localSheetId="0">'General Form'!$A$1:$N$44</definedName>
    <definedName name="term">'menu items'!$A$17:$A$25</definedName>
    <definedName name="Text21" localSheetId="0">'General Form'!$A$53</definedName>
    <definedName name="titles">'menu items'!$G$6:$G$186</definedName>
    <definedName name="union">'menu items'!$B$12:$B$17</definedName>
  </definedNames>
  <calcPr fullCalcOnLoad="1"/>
</workbook>
</file>

<file path=xl/sharedStrings.xml><?xml version="1.0" encoding="utf-8"?>
<sst xmlns="http://schemas.openxmlformats.org/spreadsheetml/2006/main" count="454" uniqueCount="447">
  <si>
    <t>An Equal Opportunity Employer</t>
  </si>
  <si>
    <t>Date Prepared</t>
  </si>
  <si>
    <t>First</t>
  </si>
  <si>
    <t>MI</t>
  </si>
  <si>
    <t>Earnings Code</t>
  </si>
  <si>
    <t>Payment Information</t>
  </si>
  <si>
    <t>Pay Period Amount</t>
  </si>
  <si>
    <t xml:space="preserve"> Employee ID</t>
  </si>
  <si>
    <t xml:space="preserve"> Name:  Last</t>
  </si>
  <si>
    <t xml:space="preserve"> Home Department</t>
  </si>
  <si>
    <t xml:space="preserve"> Payroll Records</t>
  </si>
  <si>
    <t xml:space="preserve">Date  </t>
  </si>
  <si>
    <t>The University of Vermont</t>
  </si>
  <si>
    <t xml:space="preserve"> Provost / Vice President's Office</t>
  </si>
  <si>
    <t>Bi-Weekly</t>
  </si>
  <si>
    <t>Semi-Monthly</t>
  </si>
  <si>
    <t>FLSA Status</t>
  </si>
  <si>
    <t>Exempt</t>
  </si>
  <si>
    <t>Nonexempt</t>
  </si>
  <si>
    <t>Position #</t>
  </si>
  <si>
    <t>Position Title</t>
  </si>
  <si>
    <t>End Date</t>
  </si>
  <si>
    <t>Distribution</t>
  </si>
  <si>
    <t>Distribution Information</t>
  </si>
  <si>
    <t>Distribution must = 100%</t>
  </si>
  <si>
    <t>Approvals</t>
  </si>
  <si>
    <t>Police Services</t>
  </si>
  <si>
    <t>Computer Operations</t>
  </si>
  <si>
    <t>Total</t>
  </si>
  <si>
    <t>Menu Items</t>
  </si>
  <si>
    <t>Pay Groups</t>
  </si>
  <si>
    <t>Earnings Codes</t>
  </si>
  <si>
    <t>045 - Field Training Officer</t>
  </si>
  <si>
    <t>090 - CE w/ Retirement A21 Eligible</t>
  </si>
  <si>
    <t>091 - CE w/o Retirement A21 Eligible</t>
  </si>
  <si>
    <t>092 - CE w/ Retirement</t>
  </si>
  <si>
    <t>093 - CE w/o Retirement</t>
  </si>
  <si>
    <t>130 - Additional Work Beyond P/T</t>
  </si>
  <si>
    <t>250 - On-Call Premium</t>
  </si>
  <si>
    <t>509 - Add'l Pay w/ Retirement A21 Eligible</t>
  </si>
  <si>
    <t>510 - Add'l Pay w/o Retirement A21 Eligible</t>
  </si>
  <si>
    <t>511 - Add'l Pay w/ Retirement</t>
  </si>
  <si>
    <t>512 - Add'l Pay w/o Retirement</t>
  </si>
  <si>
    <t>515 - Award</t>
  </si>
  <si>
    <t>702 - Call-In Mileage Reimbursement</t>
  </si>
  <si>
    <t>703 - Clothing Reimbursement</t>
  </si>
  <si>
    <t>ALANA Student Center</t>
  </si>
  <si>
    <t>ALANA US Ethnic Studies</t>
  </si>
  <si>
    <t>Anesthesiology</t>
  </si>
  <si>
    <t>Animal Care Management</t>
  </si>
  <si>
    <t>Anthropology</t>
  </si>
  <si>
    <t>Art</t>
  </si>
  <si>
    <t>Athletics</t>
  </si>
  <si>
    <t>Biochemistry</t>
  </si>
  <si>
    <t>Biology</t>
  </si>
  <si>
    <t>Canadian Studies</t>
  </si>
  <si>
    <t>Career Services</t>
  </si>
  <si>
    <t>Chemistry</t>
  </si>
  <si>
    <t>CIT Client Services</t>
  </si>
  <si>
    <t>Classics</t>
  </si>
  <si>
    <t>Communication Sciences</t>
  </si>
  <si>
    <t>Computer Science</t>
  </si>
  <si>
    <t>Continuing Education</t>
  </si>
  <si>
    <t>Continuing Med Education</t>
  </si>
  <si>
    <t>DAR Services</t>
  </si>
  <si>
    <t>Diversity &amp; Equity</t>
  </si>
  <si>
    <t>Economics</t>
  </si>
  <si>
    <t>English</t>
  </si>
  <si>
    <t>Environmental Program</t>
  </si>
  <si>
    <t>Extension</t>
  </si>
  <si>
    <t>Faculty Senate</t>
  </si>
  <si>
    <t>Fleming Museum</t>
  </si>
  <si>
    <t>Geography</t>
  </si>
  <si>
    <t>Geology</t>
  </si>
  <si>
    <t>German &amp; Russian</t>
  </si>
  <si>
    <t>History</t>
  </si>
  <si>
    <t>Honors College</t>
  </si>
  <si>
    <t>Human Resources</t>
  </si>
  <si>
    <t>Institutional Studies</t>
  </si>
  <si>
    <t>LGBTQA Services</t>
  </si>
  <si>
    <t>Mechanical Engineering</t>
  </si>
  <si>
    <t>Medical Biostatistics</t>
  </si>
  <si>
    <t>Medical Photography</t>
  </si>
  <si>
    <t>Medicine</t>
  </si>
  <si>
    <t>Microcomputer Services</t>
  </si>
  <si>
    <t>Military Studies</t>
  </si>
  <si>
    <t>Music</t>
  </si>
  <si>
    <t>Neurology</t>
  </si>
  <si>
    <t>Nursing</t>
  </si>
  <si>
    <t>Nutrition &amp; Food Sciences</t>
  </si>
  <si>
    <t>Pathology</t>
  </si>
  <si>
    <t>Pediatrics</t>
  </si>
  <si>
    <t>Pharmacology</t>
  </si>
  <si>
    <t>Physical Plant</t>
  </si>
  <si>
    <t>Physics</t>
  </si>
  <si>
    <t>Political Science</t>
  </si>
  <si>
    <t>Procurement Services</t>
  </si>
  <si>
    <t>Psychiatry</t>
  </si>
  <si>
    <t>Psychology</t>
  </si>
  <si>
    <t>Radiation Safety</t>
  </si>
  <si>
    <t>Radiology</t>
  </si>
  <si>
    <t>Religion</t>
  </si>
  <si>
    <t>Risk Management</t>
  </si>
  <si>
    <t>Romance Languages</t>
  </si>
  <si>
    <t>Social Work</t>
  </si>
  <si>
    <t>Sociology</t>
  </si>
  <si>
    <t>Staff Council</t>
  </si>
  <si>
    <t>Surgery</t>
  </si>
  <si>
    <t>Theatre</t>
  </si>
  <si>
    <t>University Communications</t>
  </si>
  <si>
    <t>UVM Bookstore</t>
  </si>
  <si>
    <t>Vermont Cancer Center</t>
  </si>
  <si>
    <t>VP Student &amp; Campus Life</t>
  </si>
  <si>
    <t>Women's Center</t>
  </si>
  <si>
    <t>ACADEMIC SERVICES PROFESSIONAL</t>
  </si>
  <si>
    <t>ACADEMIC SERVICES PROFESSIONAL SENIOR</t>
  </si>
  <si>
    <t>ADMINISTRATIVE ANALYST/PLANNER</t>
  </si>
  <si>
    <t>ADMINISTRATIVE ANALYST/PLANNER SENIOR</t>
  </si>
  <si>
    <t>ADMINISTRATIVE COORDINATOR</t>
  </si>
  <si>
    <t>ADMINISTRATIVE COUNSEL</t>
  </si>
  <si>
    <t>ADMINISTRATIVE FACILITIES PROFESSIONAL</t>
  </si>
  <si>
    <t>ADMINISTRATIVE FACILITIES PROFESSIONAL SENIOR</t>
  </si>
  <si>
    <t>ADMINISTRATIVE PROFESSIONAL</t>
  </si>
  <si>
    <t>ADMINISTRATIVE PROFESSIONAL SENIOR</t>
  </si>
  <si>
    <t>ADMINISTRATIVE SERVICES MANAGER</t>
  </si>
  <si>
    <t>ADVANCEMENT MANAGER</t>
  </si>
  <si>
    <t>ADVANCEMENT PROFESSIONAL</t>
  </si>
  <si>
    <t>ADVANCEMENT PROFESSIONAL SENIOR</t>
  </si>
  <si>
    <t>ASSISTANT CONTROLLER</t>
  </si>
  <si>
    <t>ASSISTANT DIRECTOR FOR ACADEMIC COMPUTING SERVICES</t>
  </si>
  <si>
    <t>ASSISTANT DIRECTOR FOR CIT CLIENT SERVICES</t>
  </si>
  <si>
    <t>ASSISTANT DIRECTOR FOR MICROCOMPUTER SERVICES</t>
  </si>
  <si>
    <t>ASSOCIATE REGISTRAR</t>
  </si>
  <si>
    <t>ATHLETIC ASSISTANT COACH</t>
  </si>
  <si>
    <t>ATHLETIC HEAD COACH</t>
  </si>
  <si>
    <t>ATHLETIC HEAD COACH SENIOR</t>
  </si>
  <si>
    <t>BINDERY SPECIALIST</t>
  </si>
  <si>
    <t>BIOMEDICAL EQUIPMENT TECHNICIAN</t>
  </si>
  <si>
    <t>BIOMEDICAL EQUIPMENT TECHNICIAN SENIOR</t>
  </si>
  <si>
    <t>BIOMEDICAL EQUIPMENT TECHNICIAN SUPERVISOR</t>
  </si>
  <si>
    <t>BUILDING TRADES ASSISTANT</t>
  </si>
  <si>
    <t>BUILDING TRADES SUPERVISOR</t>
  </si>
  <si>
    <t>BUILDING TRADESPERSON</t>
  </si>
  <si>
    <t>BUILDING TRADESPERSON SENIOR</t>
  </si>
  <si>
    <t>BUILDING TRADESPERSON SPECIALIST</t>
  </si>
  <si>
    <t>BUSINESS OPERATIONS ADMINISTRATOR</t>
  </si>
  <si>
    <t>BUSINESS SUPPORT ASSISTANT</t>
  </si>
  <si>
    <t>BUSINESS SUPPORT GENERALIST</t>
  </si>
  <si>
    <t>BUSINESS/ACCOUNTING SPECIALIST</t>
  </si>
  <si>
    <t>CHIEF/DIRECTOR OF POLICE SERVICES</t>
  </si>
  <si>
    <t>CLINICAL ENGINEER</t>
  </si>
  <si>
    <t>COMMUNICATIONS PROFESSIONAL</t>
  </si>
  <si>
    <t>COMMUNICATIONS PROFESSIONAL SENIOR</t>
  </si>
  <si>
    <t>COMPUTER EQUIPMENT SPECIALIST</t>
  </si>
  <si>
    <t>CUSTODIAL MAINTENANCE SPECIALIST</t>
  </si>
  <si>
    <t>CUSTODIAL MAINTENANCE SPECIALIST SENIOR</t>
  </si>
  <si>
    <t>CUSTODIAL MAINTENANCE WORKER</t>
  </si>
  <si>
    <t>DATA MANAGEMENT SPECIALIST</t>
  </si>
  <si>
    <t>DIGITAL PRINTING SPECIALIST</t>
  </si>
  <si>
    <t>DISPATCHER</t>
  </si>
  <si>
    <t>ENROLLMENT MANAGEMENT PROFESSIONAL</t>
  </si>
  <si>
    <t>ENROLLMENT MANAGEMENT PROFESSIONAL SENIOR</t>
  </si>
  <si>
    <t>ENVIRONMENTAL SAFETY TECHNICIAN</t>
  </si>
  <si>
    <t>EQUIPMENT MECHANIC</t>
  </si>
  <si>
    <t>EQUIPMENT MECHANIC SENIOR</t>
  </si>
  <si>
    <t>EQUIPMENT TECHNICIAN</t>
  </si>
  <si>
    <t>EQUIPMENT TECHNICIAN SENIOR</t>
  </si>
  <si>
    <t>FACILITIES ANALYST</t>
  </si>
  <si>
    <t>FACILITIES MECHANIC</t>
  </si>
  <si>
    <t>FACILITIES MECHANIC SENIOR</t>
  </si>
  <si>
    <t>FACILITIES REPAIRPERSON - Nonunion</t>
  </si>
  <si>
    <t>FACILITY COORDINATOR</t>
  </si>
  <si>
    <t>FARM MAINTENANCE SPECIALIST</t>
  </si>
  <si>
    <t>FARM MAINTENANCE SPECIALIST SENIOR</t>
  </si>
  <si>
    <t>FARM MAINTENANCE WORKER</t>
  </si>
  <si>
    <t>FARM MECHANIC</t>
  </si>
  <si>
    <t>FLEET MECHANIC</t>
  </si>
  <si>
    <t>GROUNDS MAINTENANCE SPECIALIST</t>
  </si>
  <si>
    <t>GROUNDS MAINTENANCE WORKER</t>
  </si>
  <si>
    <t>GROUNDS UNIT SUPERVISOR</t>
  </si>
  <si>
    <t>HAZARDOUS MATERIALS SPECIALIST</t>
  </si>
  <si>
    <t>HAZARDOUS MATERIALS SPECIALIST SENIOR</t>
  </si>
  <si>
    <t>HAZARDOUS MATERIALS SUPERVISOR</t>
  </si>
  <si>
    <t>HAZARDOUS MATERIALS WORKER</t>
  </si>
  <si>
    <t>HEALTH CARE ADMINISTRATOR/M.D.</t>
  </si>
  <si>
    <t>HEALTH CARE COUNSELOR</t>
  </si>
  <si>
    <t>HEALTH CARE COUNSELOR SENIOR</t>
  </si>
  <si>
    <t>HEALTH CARE DOCTOR</t>
  </si>
  <si>
    <t>HEALTH CARE MANAGER</t>
  </si>
  <si>
    <t>HEALTH CARE NURSE</t>
  </si>
  <si>
    <t>HEALTH CARE PROFESSIONAL</t>
  </si>
  <si>
    <t>HEALTH CARE PROFESSIONAL SENIOR</t>
  </si>
  <si>
    <t>INFORMATION TECHNOLOGY ASSISTANT/PROGRAMMER</t>
  </si>
  <si>
    <t>INFORMATION TECHNOLOGY MANAGER</t>
  </si>
  <si>
    <t>INFORMATION TECHNOLOGY PROFESSIONAL</t>
  </si>
  <si>
    <t>INFORMATION TECHNOLOGY PROFESSIONAL SENIOR</t>
  </si>
  <si>
    <t>INFORMATION TECHNOLOGY SPECIALIST</t>
  </si>
  <si>
    <t>INTERPRETER/TRANSLATOR SPECIALIST</t>
  </si>
  <si>
    <t>LABORATORY/RESEARCH TECHNICIAN</t>
  </si>
  <si>
    <t>LABORATORY/RESEARCH TECHNICIAN SENIOR</t>
  </si>
  <si>
    <t>LIBRARY PROFESSIONAL</t>
  </si>
  <si>
    <t>LIBRARY SUPPORT ASSISTANT</t>
  </si>
  <si>
    <t>LIBRARY SUPPORT GENERALIST</t>
  </si>
  <si>
    <t>LIBRARY SUPPORT SENIOR</t>
  </si>
  <si>
    <t>MAINTENANCE OPERATIONS SUPERVISOR</t>
  </si>
  <si>
    <t>MAINTENANCE PROJECT COORDINATOR</t>
  </si>
  <si>
    <t>MAINTENANCE SERVICES SUPERVISOR</t>
  </si>
  <si>
    <t>MAINTENANCE SPECIALIST</t>
  </si>
  <si>
    <t>MAINTENANCE SPECIALIST SENIOR</t>
  </si>
  <si>
    <t>MAINTENANCE UNIT SUPERVISOR</t>
  </si>
  <si>
    <t>MAINTENANCE WORKER</t>
  </si>
  <si>
    <t>MANAGER PRINT AND MAIL CENTER</t>
  </si>
  <si>
    <t>MANAGER UNIVERSITY STORE</t>
  </si>
  <si>
    <t>MECHANIC</t>
  </si>
  <si>
    <t>MECHANIC SUPERVISOR</t>
  </si>
  <si>
    <t>MEDIA BROADCAST TECHNICIAN</t>
  </si>
  <si>
    <t>MEDIA TECHNICIAN</t>
  </si>
  <si>
    <t>MEDIA TECHNICIAN MANAGER</t>
  </si>
  <si>
    <t>MEDICAL TECHNOLOGIST</t>
  </si>
  <si>
    <t>NURSING SPECIALIST</t>
  </si>
  <si>
    <t>OFFICE/PROGRAM OUTREACH SUPPORT</t>
  </si>
  <si>
    <t>OFFICE/PROGRAM SUPPORT ASSISTANT</t>
  </si>
  <si>
    <t>OFFICE/PROGRAM SUPPORT GENERALIST</t>
  </si>
  <si>
    <t>OFFICE/PROGRAM SUPPORT SENIOR</t>
  </si>
  <si>
    <t>OPERATING ENGINEER</t>
  </si>
  <si>
    <t>OPERATING ENGINEER SUPERVISOR</t>
  </si>
  <si>
    <t>OUTREACH COORDINATOR</t>
  </si>
  <si>
    <t>OUTREACH MANAGER</t>
  </si>
  <si>
    <t>OUTREACH PROFESSIONAL</t>
  </si>
  <si>
    <t>OUTREACH PROFESSIONAL SENIOR</t>
  </si>
  <si>
    <t>POLICE OFFICER</t>
  </si>
  <si>
    <t>POLICE OFFICER SENIOR</t>
  </si>
  <si>
    <t>PRESS OPERATOR</t>
  </si>
  <si>
    <t>PRESS OPERATOR SENIOR</t>
  </si>
  <si>
    <t>PROCESS COORDINATOR</t>
  </si>
  <si>
    <t>PROCESS COORDINATOR (HOURLY)</t>
  </si>
  <si>
    <t>PROFESSIONAL EXECUTIVE ASSISTANT</t>
  </si>
  <si>
    <t>PROFESSIONAL EXECUTIVE SENIOR ASSISTANT</t>
  </si>
  <si>
    <t>PROGRAM SPECIALIST</t>
  </si>
  <si>
    <t>RESEARCH ASSISTANT</t>
  </si>
  <si>
    <t>RESEARCH CENTER ADMINISTRATOR</t>
  </si>
  <si>
    <t>RESEARCH ENGINEER</t>
  </si>
  <si>
    <t>RESEARCH FACILITIES MAINTENANCE SPECIALIST</t>
  </si>
  <si>
    <t>RESEARCH PROJECT ASSISTANT</t>
  </si>
  <si>
    <t>RESEARCH SPECIALIST</t>
  </si>
  <si>
    <t>RESEARCHER/ANALYST</t>
  </si>
  <si>
    <t>SAFETY TECHNICIAN</t>
  </si>
  <si>
    <t>SCIENTIFIC EQUIPMENT TECHNICIAN</t>
  </si>
  <si>
    <t>SCIENTIFIC/ELECTRONICS TECHNICIAN</t>
  </si>
  <si>
    <t>SERVICE OFFICER</t>
  </si>
  <si>
    <t>SERVICES SUPPORT ASSISTANT</t>
  </si>
  <si>
    <t>SERVICES SUPPORT CLERK</t>
  </si>
  <si>
    <t>SERVICES SUPPORT GENERALIST</t>
  </si>
  <si>
    <t>SERVICES SUPPORT SENIOR</t>
  </si>
  <si>
    <t>SERVICES SUPPORT SUPERVISOR</t>
  </si>
  <si>
    <t>SERVICES SUPPORT WORKER</t>
  </si>
  <si>
    <t>SHUTTLE DRIVER</t>
  </si>
  <si>
    <t>STUDENT LIFE PROFESSIONAL</t>
  </si>
  <si>
    <t>STUDENT LIFE PROFESSIONAL SENIOR</t>
  </si>
  <si>
    <t>STUDENT SERVICES ADMINISTRATOR</t>
  </si>
  <si>
    <t>STUDENT SERVICES PROFESSIONAL</t>
  </si>
  <si>
    <t>STUDENT SERVICES PROFESSIONAL SENIOR</t>
  </si>
  <si>
    <t>STUDENT SERVICES SPECIALIST</t>
  </si>
  <si>
    <t>STUDENT/ACADEMIC SERVICES MANAGER</t>
  </si>
  <si>
    <t>TECHNICAL SAFETY MANAGER</t>
  </si>
  <si>
    <t>TECHNICAL SUPPORT GENERALIST</t>
  </si>
  <si>
    <t>TECHNICAL SUPPORT SPECIALIST</t>
  </si>
  <si>
    <t>TRANSPORTATION SERVICES ASSISTANT</t>
  </si>
  <si>
    <t>TRANSPORTATION SERVICES COORDINATOR</t>
  </si>
  <si>
    <t>TRANSPORTATION SERVICES MANAGER</t>
  </si>
  <si>
    <t>TRANSPORTATION SERVICES OFFICER</t>
  </si>
  <si>
    <t>TRANSPORTATION SERVICES SUPERVISOR</t>
  </si>
  <si>
    <t>UTILITIES TRADES ASSISTANT</t>
  </si>
  <si>
    <t>UTILITIES TRADES SUPERVISOR</t>
  </si>
  <si>
    <t>UTILITIES TRADES TECHNICIAN</t>
  </si>
  <si>
    <t>UTILITIES TRADESPERSON</t>
  </si>
  <si>
    <t>UTILITIES TRADESPERSON SENIOR</t>
  </si>
  <si>
    <t>UTILITIES TRADESPERSON SPECIALIST</t>
  </si>
  <si>
    <t>Term</t>
  </si>
  <si>
    <t>FTE</t>
  </si>
  <si>
    <t>Terms</t>
  </si>
  <si>
    <t>Start Date</t>
  </si>
  <si>
    <t xml:space="preserve"> Home Department Business Manager</t>
  </si>
  <si>
    <t xml:space="preserve"> Dean's/Director's Office</t>
  </si>
  <si>
    <t xml:space="preserve">Goal Amount </t>
  </si>
  <si>
    <t>Department Initiating Payment</t>
  </si>
  <si>
    <t>061 - Interim Appointment Earnings</t>
  </si>
  <si>
    <t>Department Name in PeopleSoft</t>
  </si>
  <si>
    <t>Dept #</t>
  </si>
  <si>
    <t>Presidents Ofc</t>
  </si>
  <si>
    <t>Affirm Action / Equal Opp</t>
  </si>
  <si>
    <t>Audit Services</t>
  </si>
  <si>
    <t>VP for Devel &amp; Alumni Relatns</t>
  </si>
  <si>
    <t>Campaign Programs</t>
  </si>
  <si>
    <t>VP Legal Affrs &amp; Gen Counsel</t>
  </si>
  <si>
    <t>VP State &amp; Fed Relations</t>
  </si>
  <si>
    <t>Capital Management Office</t>
  </si>
  <si>
    <t>AVP Finance &amp; Controllers Ofc</t>
  </si>
  <si>
    <t>Grant and Contract Acct Svcs</t>
  </si>
  <si>
    <t>Treasury and Tax Svcs</t>
  </si>
  <si>
    <t>Student Financial Svcs</t>
  </si>
  <si>
    <t>Accounting Information Svcs</t>
  </si>
  <si>
    <t>Employee Assistance Program</t>
  </si>
  <si>
    <t>University Training &amp; Dev</t>
  </si>
  <si>
    <t>Transportation &amp; Parking Svcs</t>
  </si>
  <si>
    <t>AFS Auxiliary Svcs</t>
  </si>
  <si>
    <t>Conference &amp; Event Services</t>
  </si>
  <si>
    <t>University Commons</t>
  </si>
  <si>
    <t>Telecommunication Services</t>
  </si>
  <si>
    <t>Cultural Plurlsm&amp;Racial Equlty</t>
  </si>
  <si>
    <t>Registrar</t>
  </si>
  <si>
    <t>Student Svc Center</t>
  </si>
  <si>
    <t>International Educational Svcs</t>
  </si>
  <si>
    <t>Dean of Students Ofc</t>
  </si>
  <si>
    <t>Student &amp; Community Relations</t>
  </si>
  <si>
    <t>Academic Support</t>
  </si>
  <si>
    <t>Ctr for Stdnt Ethics &amp; Stnrds</t>
  </si>
  <si>
    <t>VP Research Admin Office</t>
  </si>
  <si>
    <t>IMF/TSP</t>
  </si>
  <si>
    <t>Director Extension</t>
  </si>
  <si>
    <t>Ext - Sustainable Agricltr Ctr</t>
  </si>
  <si>
    <t>CALS Dean's Office</t>
  </si>
  <si>
    <t>Botany &amp; Agr Biochemistry</t>
  </si>
  <si>
    <t>Com Dev &amp; Applied Economics</t>
  </si>
  <si>
    <t>Center for Rsch on VT</t>
  </si>
  <si>
    <t>Women's &amp; Gender Studies</t>
  </si>
  <si>
    <t>CESS Dean's Office</t>
  </si>
  <si>
    <t>Education</t>
  </si>
  <si>
    <t>Integrated Profsnl Studies</t>
  </si>
  <si>
    <t>Ctr for Disability &amp; Community</t>
  </si>
  <si>
    <t>CESS Student Services</t>
  </si>
  <si>
    <t>CEM Dean's Ofc</t>
  </si>
  <si>
    <t>COM Office of the Dean</t>
  </si>
  <si>
    <t>Ofc of Health Promo Research</t>
  </si>
  <si>
    <t>Anatomy/Neurobiology</t>
  </si>
  <si>
    <t>Family Medicine</t>
  </si>
  <si>
    <t>CNHS Dean's Office</t>
  </si>
  <si>
    <t>RSENR Dean's Ofc</t>
  </si>
  <si>
    <t>Gund Institute</t>
  </si>
  <si>
    <t>Sch of Business Administration</t>
  </si>
  <si>
    <t>Univ Web Development</t>
  </si>
  <si>
    <t>Ctr for Teaching &amp; Learning</t>
  </si>
  <si>
    <t>Academic Computing</t>
  </si>
  <si>
    <t>Dana Medical Library</t>
  </si>
  <si>
    <t>10/10</t>
  </si>
  <si>
    <t>10/12</t>
  </si>
  <si>
    <t>11/11</t>
  </si>
  <si>
    <t>12/12</t>
  </si>
  <si>
    <t>3/3</t>
  </si>
  <si>
    <t>4/4</t>
  </si>
  <si>
    <t>5/5</t>
  </si>
  <si>
    <t>9/9</t>
  </si>
  <si>
    <t>9/12</t>
  </si>
  <si>
    <t># of Pays</t>
  </si>
  <si>
    <t>Residential Life</t>
  </si>
  <si>
    <t>Student Life</t>
  </si>
  <si>
    <t xml:space="preserve"> Initiating Department Business Manager / Administrator</t>
  </si>
  <si>
    <t>TITLE</t>
  </si>
  <si>
    <t xml:space="preserve">ASSOCIATE DIRECTOR </t>
  </si>
  <si>
    <t>CONTROL SYSTEMS SUPERVISOR</t>
  </si>
  <si>
    <t xml:space="preserve">DIRECTOR </t>
  </si>
  <si>
    <t>EXECUTIVE</t>
  </si>
  <si>
    <t>FACILITIES REPAIRPERSON</t>
  </si>
  <si>
    <t>FACILITIES UNIT SUPERVISOR</t>
  </si>
  <si>
    <t>HEALTH CARE PROVIDER</t>
  </si>
  <si>
    <t>MAINTENANCE WORKER (Hourly)</t>
  </si>
  <si>
    <t>MECHANIC ASSISTANT</t>
  </si>
  <si>
    <t>REGISTRAR</t>
  </si>
  <si>
    <t>SERVICE OFFICER SUPERVISOR</t>
  </si>
  <si>
    <t xml:space="preserve">STOCK INVENTORY CLERK </t>
  </si>
  <si>
    <t>Union Codes</t>
  </si>
  <si>
    <t>DEPARTMENT CHAIR</t>
  </si>
  <si>
    <t>FACULTY, ADJUNCT</t>
  </si>
  <si>
    <t>FACULTY, FULL-TIME, NON-REPRESENTED</t>
  </si>
  <si>
    <t>FACULTY, PART-TIME, NON-REPRESENTED</t>
  </si>
  <si>
    <t>FACULTY, PART-TIME, REPRESENTED</t>
  </si>
  <si>
    <t xml:space="preserve">Externally Funded Project? </t>
  </si>
  <si>
    <t>*Total Amount</t>
  </si>
  <si>
    <t>Externally Funded</t>
  </si>
  <si>
    <t>Yes</t>
  </si>
  <si>
    <t xml:space="preserve">No </t>
  </si>
  <si>
    <t>(Combination Code and Chart String)</t>
  </si>
  <si>
    <t>Op.Unit (2)</t>
  </si>
  <si>
    <t>NU (Non Union)</t>
  </si>
  <si>
    <t>TM (Teamsters Local Union #597)</t>
  </si>
  <si>
    <t>U1 (United Academics FT)</t>
  </si>
  <si>
    <t>U2 (United Academics PT)</t>
  </si>
  <si>
    <t>U3 (United Acad PT in FT Union)</t>
  </si>
  <si>
    <t>UE (U.E. Local Union #267)</t>
  </si>
  <si>
    <t>Combination Code (9)</t>
  </si>
  <si>
    <t>Account (5)</t>
  </si>
  <si>
    <t xml:space="preserve">Dept
(5) </t>
  </si>
  <si>
    <t xml:space="preserve">Fund
(3) </t>
  </si>
  <si>
    <t>Source
(6)</t>
  </si>
  <si>
    <t xml:space="preserve">Project
(5) </t>
  </si>
  <si>
    <t>Function
(3)</t>
  </si>
  <si>
    <t>Program
(4)</t>
  </si>
  <si>
    <t>Purpose
(4)</t>
  </si>
  <si>
    <t>Property
(4)</t>
  </si>
  <si>
    <t xml:space="preserve">   Date</t>
  </si>
  <si>
    <r>
      <t>University Financial Services</t>
    </r>
    <r>
      <rPr>
        <b/>
        <sz val="10"/>
        <rFont val="Arial"/>
        <family val="2"/>
      </rPr>
      <t xml:space="preserve"> </t>
    </r>
    <r>
      <rPr>
        <sz val="10"/>
        <rFont val="Arial Narrow"/>
        <family val="2"/>
      </rPr>
      <t xml:space="preserve">(for grant, contract, gift or other externally funded activities) </t>
    </r>
  </si>
  <si>
    <r>
      <t>Total must = *</t>
    </r>
    <r>
      <rPr>
        <b/>
        <sz val="12"/>
        <rFont val="Arial"/>
        <family val="2"/>
      </rPr>
      <t xml:space="preserve">Total Amount </t>
    </r>
    <r>
      <rPr>
        <b/>
        <i/>
        <sz val="12"/>
        <rFont val="Arial"/>
        <family val="2"/>
      </rPr>
      <t>above</t>
    </r>
  </si>
  <si>
    <t>BONUS FORM FOR NON-REPRESENTED CLASSIFIED STAFF</t>
  </si>
  <si>
    <t>57710</t>
  </si>
  <si>
    <t xml:space="preserve"> Human Resource Services</t>
  </si>
  <si>
    <t xml:space="preserve">    </t>
  </si>
  <si>
    <t>520 - Bonus</t>
  </si>
  <si>
    <t>Type of Bonus (check one)</t>
  </si>
  <si>
    <t>Please affirm the following statements (check all):</t>
  </si>
  <si>
    <t>Custodial Services</t>
  </si>
  <si>
    <t>Enterprise Technology Services</t>
  </si>
  <si>
    <t>Ext - RAVR</t>
  </si>
  <si>
    <t>University Transportation Center</t>
  </si>
  <si>
    <t>Other reason:</t>
  </si>
  <si>
    <t>A/S Dean' s Ofc</t>
  </si>
  <si>
    <t>Admin/Facil Services</t>
  </si>
  <si>
    <t>Admissions/ Enrollment Mgmnt</t>
  </si>
  <si>
    <t>Alumni &amp; Parent Relations</t>
  </si>
  <si>
    <t>Animal Sciences</t>
  </si>
  <si>
    <t>Architecture/Engr Svcs</t>
  </si>
  <si>
    <t>Area/International Studies</t>
  </si>
  <si>
    <t>Bailey/Howe Library</t>
  </si>
  <si>
    <t>Campus Planning Services</t>
  </si>
  <si>
    <t>CATcard Service Center</t>
  </si>
  <si>
    <t>Civil/ Environmtl Engineering</t>
  </si>
  <si>
    <t>COM Microbio/Molec Genetics</t>
  </si>
  <si>
    <t>Ctr for Health/Well Being</t>
  </si>
  <si>
    <t>Electrical/Computer Eng</t>
  </si>
  <si>
    <t>Fin Rptng/Acct Svcs</t>
  </si>
  <si>
    <t>Financial Analysis/Budgeting</t>
  </si>
  <si>
    <t>Graduate Studies</t>
  </si>
  <si>
    <t>Institutnl Risk Assessmnt</t>
  </si>
  <si>
    <t>Learning &amp; Info Tech</t>
  </si>
  <si>
    <t>Living /Learning Center</t>
  </si>
  <si>
    <t>Mathematics/Statistics</t>
  </si>
  <si>
    <t>Med Lab &amp; Radiation Sci</t>
  </si>
  <si>
    <t>Molecular Physlgy/ Biophysics</t>
  </si>
  <si>
    <t>Obstetrics/Gynecology</t>
  </si>
  <si>
    <t>Orthopaedics/Rehabilitation</t>
  </si>
  <si>
    <t>Philosophy</t>
  </si>
  <si>
    <t>Plant/Animal Biology Fclty</t>
  </si>
  <si>
    <t>Plant/Soil Science</t>
  </si>
  <si>
    <t>Print/Mail Center</t>
  </si>
  <si>
    <t>Rehab &amp; Movement Sci</t>
  </si>
  <si>
    <t>Senior VP/Provost</t>
  </si>
  <si>
    <t>Sponsored Programs Office</t>
  </si>
  <si>
    <t>VP Finance &amp; Admistration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</si>
</sst>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mm/dd/yy;@"/>
    <numFmt numFmtId="167" formatCode="&quot;$&quot;#,##0.0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_);\(&quot;$&quot;#,##0.000\)"/>
    <numFmt numFmtId="174" formatCode="0.0"/>
    <numFmt numFmtId="175" formatCode="0.0000"/>
    <numFmt numFmtId="176" formatCode="m/d/yy;@"/>
    <numFmt numFmtId="177" formatCode="[$-409]h:mm:ss\ AM/PM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20"/>
      <name val="Arial"/>
      <family val="0"/>
    </font>
    <font>
      <b/>
      <i/>
      <sz val="14"/>
      <name val="Arial Narrow"/>
      <family val="2"/>
    </font>
    <font>
      <b/>
      <i/>
      <sz val="14"/>
      <name val="Arial"/>
      <family val="2"/>
    </font>
    <font>
      <sz val="9"/>
      <name val="Arial"/>
      <family val="0"/>
    </font>
    <font>
      <b/>
      <sz val="26"/>
      <name val="Arial Narrow"/>
      <family val="2"/>
    </font>
    <font>
      <i/>
      <sz val="14"/>
      <name val="Arial"/>
      <family val="2"/>
    </font>
    <font>
      <i/>
      <sz val="9"/>
      <name val="Arial"/>
      <family val="0"/>
    </font>
    <font>
      <b/>
      <i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 Narrow"/>
      <family val="2"/>
    </font>
    <font>
      <b/>
      <sz val="16"/>
      <name val="Arial"/>
      <family val="0"/>
    </font>
    <font>
      <sz val="11"/>
      <name val="Arial"/>
      <family val="0"/>
    </font>
    <font>
      <i/>
      <sz val="12"/>
      <name val="Arial"/>
      <family val="2"/>
    </font>
    <font>
      <b/>
      <sz val="16"/>
      <name val="Arial Narrow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i/>
      <sz val="11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sz val="12"/>
      <name val="Arial Narrow"/>
      <family val="2"/>
    </font>
    <font>
      <i/>
      <sz val="10"/>
      <name val="Arial"/>
      <family val="0"/>
    </font>
    <font>
      <b/>
      <i/>
      <sz val="20"/>
      <name val="Arial"/>
      <family val="0"/>
    </font>
    <font>
      <b/>
      <i/>
      <sz val="22"/>
      <name val="Arial"/>
      <family val="0"/>
    </font>
    <font>
      <sz val="22"/>
      <name val="Arial"/>
      <family val="0"/>
    </font>
    <font>
      <b/>
      <sz val="22"/>
      <name val="Arial Narrow"/>
      <family val="2"/>
    </font>
    <font>
      <sz val="24"/>
      <name val="Arial"/>
      <family val="2"/>
    </font>
    <font>
      <b/>
      <sz val="2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0"/>
    </font>
    <font>
      <sz val="14"/>
      <color indexed="8"/>
      <name val="Arial"/>
      <family val="2"/>
    </font>
    <font>
      <sz val="10"/>
      <name val="Arial Narrow"/>
      <family val="2"/>
    </font>
    <font>
      <b/>
      <i/>
      <sz val="12"/>
      <name val="Arial"/>
      <family val="0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21" fillId="2" borderId="0" xfId="0" applyFont="1" applyFill="1" applyAlignment="1" applyProtection="1">
      <alignment horizontal="left"/>
      <protection/>
    </xf>
    <xf numFmtId="0" fontId="23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23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7" fillId="2" borderId="0" xfId="0" applyFont="1" applyFill="1" applyAlignment="1" applyProtection="1">
      <alignment horizontal="center"/>
      <protection/>
    </xf>
    <xf numFmtId="0" fontId="27" fillId="2" borderId="0" xfId="0" applyFont="1" applyFill="1" applyAlignment="1" applyProtection="1">
      <alignment horizontal="center"/>
      <protection/>
    </xf>
    <xf numFmtId="0" fontId="36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2" fillId="2" borderId="0" xfId="0" applyFont="1" applyFill="1" applyAlignment="1" applyProtection="1">
      <alignment horizontal="center"/>
      <protection/>
    </xf>
    <xf numFmtId="0" fontId="33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35" fillId="2" borderId="0" xfId="0" applyFont="1" applyFill="1" applyAlignment="1" applyProtection="1">
      <alignment horizontal="center"/>
      <protection/>
    </xf>
    <xf numFmtId="0" fontId="34" fillId="2" borderId="0" xfId="0" applyFont="1" applyFill="1" applyAlignment="1" applyProtection="1">
      <alignment horizontal="center"/>
      <protection/>
    </xf>
    <xf numFmtId="0" fontId="34" fillId="0" borderId="0" xfId="0" applyFont="1" applyAlignment="1" applyProtection="1">
      <alignment horizontal="center"/>
      <protection/>
    </xf>
    <xf numFmtId="0" fontId="16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left" vertical="justify"/>
      <protection/>
    </xf>
    <xf numFmtId="0" fontId="4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 horizontal="center"/>
      <protection/>
    </xf>
    <xf numFmtId="0" fontId="3" fillId="2" borderId="0" xfId="0" applyFont="1" applyFill="1" applyAlignment="1" applyProtection="1">
      <alignment horizontal="left" vertical="justify"/>
      <protection/>
    </xf>
    <xf numFmtId="0" fontId="3" fillId="2" borderId="0" xfId="0" applyFont="1" applyFill="1" applyBorder="1" applyAlignment="1" applyProtection="1">
      <alignment horizontal="center" vertical="justify"/>
      <protection/>
    </xf>
    <xf numFmtId="0" fontId="3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 horizontal="center"/>
      <protection/>
    </xf>
    <xf numFmtId="0" fontId="24" fillId="2" borderId="2" xfId="0" applyFont="1" applyFill="1" applyBorder="1" applyAlignment="1" applyProtection="1">
      <alignment horizontal="center"/>
      <protection/>
    </xf>
    <xf numFmtId="0" fontId="24" fillId="2" borderId="2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28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9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24" fillId="2" borderId="0" xfId="0" applyFont="1" applyFill="1" applyBorder="1" applyAlignment="1" applyProtection="1">
      <alignment horizontal="left" vertical="justify"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49" fontId="34" fillId="2" borderId="0" xfId="0" applyNumberFormat="1" applyFont="1" applyFill="1" applyBorder="1" applyAlignment="1" applyProtection="1">
      <alignment/>
      <protection/>
    </xf>
    <xf numFmtId="10" fontId="25" fillId="2" borderId="0" xfId="0" applyNumberFormat="1" applyFont="1" applyFill="1" applyBorder="1" applyAlignment="1" applyProtection="1">
      <alignment horizontal="right" vertical="justify"/>
      <protection/>
    </xf>
    <xf numFmtId="0" fontId="3" fillId="2" borderId="0" xfId="0" applyFont="1" applyFill="1" applyBorder="1" applyAlignment="1" applyProtection="1">
      <alignment/>
      <protection/>
    </xf>
    <xf numFmtId="10" fontId="25" fillId="2" borderId="0" xfId="0" applyNumberFormat="1" applyFont="1" applyFill="1" applyBorder="1" applyAlignment="1" applyProtection="1">
      <alignment horizontal="center" vertical="justify"/>
      <protection/>
    </xf>
    <xf numFmtId="10" fontId="29" fillId="2" borderId="0" xfId="0" applyNumberFormat="1" applyFont="1" applyFill="1" applyBorder="1" applyAlignment="1" applyProtection="1">
      <alignment horizontal="left" vertical="justify"/>
      <protection/>
    </xf>
    <xf numFmtId="0" fontId="3" fillId="2" borderId="0" xfId="0" applyFont="1" applyFill="1" applyBorder="1" applyAlignment="1" applyProtection="1">
      <alignment horizontal="left"/>
      <protection/>
    </xf>
    <xf numFmtId="0" fontId="30" fillId="2" borderId="0" xfId="0" applyFont="1" applyFill="1" applyBorder="1" applyAlignment="1" applyProtection="1">
      <alignment/>
      <protection/>
    </xf>
    <xf numFmtId="10" fontId="11" fillId="2" borderId="0" xfId="0" applyNumberFormat="1" applyFont="1" applyFill="1" applyBorder="1" applyAlignment="1" applyProtection="1">
      <alignment horizontal="center" vertical="justify"/>
      <protection/>
    </xf>
    <xf numFmtId="44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34" fillId="2" borderId="4" xfId="0" applyFont="1" applyFill="1" applyBorder="1" applyAlignment="1" applyProtection="1">
      <alignment horizontal="left" vertical="justify"/>
      <protection/>
    </xf>
    <xf numFmtId="0" fontId="34" fillId="2" borderId="0" xfId="0" applyFont="1" applyFill="1" applyBorder="1" applyAlignment="1" applyProtection="1">
      <alignment horizontal="left" vertical="justify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4" fontId="4" fillId="3" borderId="5" xfId="0" applyNumberFormat="1" applyFont="1" applyFill="1" applyBorder="1" applyAlignment="1" applyProtection="1">
      <alignment horizontal="left" vertical="center"/>
      <protection hidden="1"/>
    </xf>
    <xf numFmtId="10" fontId="37" fillId="0" borderId="6" xfId="0" applyNumberFormat="1" applyFont="1" applyBorder="1" applyAlignment="1" applyProtection="1">
      <alignment horizontal="center" vertical="center"/>
      <protection locked="0"/>
    </xf>
    <xf numFmtId="10" fontId="37" fillId="0" borderId="6" xfId="0" applyNumberFormat="1" applyFont="1" applyBorder="1" applyAlignment="1" applyProtection="1">
      <alignment horizontal="center" vertical="justify"/>
      <protection locked="0"/>
    </xf>
    <xf numFmtId="0" fontId="27" fillId="3" borderId="7" xfId="0" applyFont="1" applyFill="1" applyBorder="1" applyAlignment="1" applyProtection="1">
      <alignment horizontal="center" vertical="justify"/>
      <protection/>
    </xf>
    <xf numFmtId="0" fontId="27" fillId="3" borderId="8" xfId="0" applyFont="1" applyFill="1" applyBorder="1" applyAlignment="1" applyProtection="1">
      <alignment horizontal="center" vertical="top" wrapText="1"/>
      <protection/>
    </xf>
    <xf numFmtId="0" fontId="27" fillId="3" borderId="9" xfId="0" applyFont="1" applyFill="1" applyBorder="1" applyAlignment="1" applyProtection="1">
      <alignment horizontal="center" vertical="top" wrapText="1"/>
      <protection/>
    </xf>
    <xf numFmtId="0" fontId="27" fillId="3" borderId="10" xfId="0" applyFont="1" applyFill="1" applyBorder="1" applyAlignment="1" applyProtection="1">
      <alignment horizontal="center" vertical="top" wrapText="1"/>
      <protection/>
    </xf>
    <xf numFmtId="0" fontId="27" fillId="3" borderId="11" xfId="0" applyFont="1" applyFill="1" applyBorder="1" applyAlignment="1" applyProtection="1">
      <alignment horizontal="center" vertical="top"/>
      <protection/>
    </xf>
    <xf numFmtId="44" fontId="37" fillId="3" borderId="12" xfId="0" applyNumberFormat="1" applyFont="1" applyFill="1" applyBorder="1" applyAlignment="1" applyProtection="1">
      <alignment horizontal="center" vertical="center"/>
      <protection hidden="1"/>
    </xf>
    <xf numFmtId="0" fontId="27" fillId="3" borderId="9" xfId="0" applyFont="1" applyFill="1" applyBorder="1" applyAlignment="1" applyProtection="1">
      <alignment horizontal="center" vertical="top"/>
      <protection/>
    </xf>
    <xf numFmtId="44" fontId="17" fillId="2" borderId="0" xfId="0" applyNumberFormat="1" applyFont="1" applyFill="1" applyBorder="1" applyAlignment="1" applyProtection="1">
      <alignment horizontal="right" vertical="center"/>
      <protection/>
    </xf>
    <xf numFmtId="10" fontId="37" fillId="3" borderId="12" xfId="0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left"/>
      <protection/>
    </xf>
    <xf numFmtId="0" fontId="37" fillId="2" borderId="0" xfId="0" applyFont="1" applyFill="1" applyAlignment="1" applyProtection="1">
      <alignment horizontal="center"/>
      <protection/>
    </xf>
    <xf numFmtId="0" fontId="37" fillId="2" borderId="0" xfId="0" applyFont="1" applyFill="1" applyAlignment="1" applyProtection="1">
      <alignment horizontal="right"/>
      <protection/>
    </xf>
    <xf numFmtId="0" fontId="27" fillId="3" borderId="11" xfId="0" applyFont="1" applyFill="1" applyBorder="1" applyAlignment="1" applyProtection="1">
      <alignment horizontal="center" vertical="justify"/>
      <protection/>
    </xf>
    <xf numFmtId="0" fontId="27" fillId="3" borderId="13" xfId="0" applyFont="1" applyFill="1" applyBorder="1" applyAlignment="1" applyProtection="1">
      <alignment horizontal="center" vertical="justify"/>
      <protection/>
    </xf>
    <xf numFmtId="0" fontId="27" fillId="3" borderId="14" xfId="0" applyFont="1" applyFill="1" applyBorder="1" applyAlignment="1" applyProtection="1">
      <alignment horizontal="center" vertical="justify"/>
      <protection/>
    </xf>
    <xf numFmtId="0" fontId="27" fillId="3" borderId="14" xfId="0" applyFont="1" applyFill="1" applyBorder="1" applyAlignment="1" applyProtection="1">
      <alignment horizontal="right" vertical="justify" indent="1"/>
      <protection/>
    </xf>
    <xf numFmtId="0" fontId="27" fillId="3" borderId="2" xfId="0" applyFont="1" applyFill="1" applyBorder="1" applyAlignment="1" applyProtection="1">
      <alignment vertical="justify"/>
      <protection/>
    </xf>
    <xf numFmtId="49" fontId="38" fillId="0" borderId="15" xfId="0" applyNumberFormat="1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176" fontId="4" fillId="2" borderId="15" xfId="0" applyNumberFormat="1" applyFont="1" applyFill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44" fontId="4" fillId="3" borderId="15" xfId="0" applyNumberFormat="1" applyFont="1" applyFill="1" applyBorder="1" applyAlignment="1" applyProtection="1">
      <alignment vertical="center"/>
      <protection/>
    </xf>
    <xf numFmtId="10" fontId="37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indent="2"/>
    </xf>
    <xf numFmtId="2" fontId="41" fillId="0" borderId="24" xfId="0" applyNumberFormat="1" applyFont="1" applyBorder="1" applyAlignment="1" applyProtection="1">
      <alignment horizontal="left" vertical="top" wrapText="1" readingOrder="1"/>
      <protection locked="0"/>
    </xf>
    <xf numFmtId="0" fontId="7" fillId="2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9" fontId="4" fillId="2" borderId="24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/>
      <protection locked="0"/>
    </xf>
    <xf numFmtId="0" fontId="27" fillId="3" borderId="26" xfId="0" applyFont="1" applyFill="1" applyBorder="1" applyAlignment="1" applyProtection="1">
      <alignment horizontal="left" vertical="justify"/>
      <protection/>
    </xf>
    <xf numFmtId="0" fontId="27" fillId="0" borderId="2" xfId="0" applyFont="1" applyBorder="1" applyAlignment="1" applyProtection="1">
      <alignment/>
      <protection/>
    </xf>
    <xf numFmtId="0" fontId="27" fillId="0" borderId="14" xfId="0" applyFont="1" applyBorder="1" applyAlignment="1" applyProtection="1">
      <alignment/>
      <protection/>
    </xf>
    <xf numFmtId="0" fontId="4" fillId="2" borderId="24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27" fillId="3" borderId="26" xfId="0" applyFont="1" applyFill="1" applyBorder="1" applyAlignment="1" applyProtection="1">
      <alignment vertical="top"/>
      <protection/>
    </xf>
    <xf numFmtId="0" fontId="0" fillId="0" borderId="2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24" xfId="0" applyFont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0" borderId="25" xfId="0" applyBorder="1" applyAlignment="1">
      <alignment vertical="top"/>
    </xf>
    <xf numFmtId="0" fontId="27" fillId="3" borderId="26" xfId="0" applyFont="1" applyFill="1" applyBorder="1" applyAlignment="1" applyProtection="1">
      <alignment horizontal="center" vertical="justify"/>
      <protection/>
    </xf>
    <xf numFmtId="0" fontId="27" fillId="0" borderId="14" xfId="0" applyFont="1" applyBorder="1" applyAlignment="1" applyProtection="1">
      <alignment vertical="justify"/>
      <protection/>
    </xf>
    <xf numFmtId="0" fontId="4" fillId="2" borderId="24" xfId="0" applyFont="1" applyFill="1" applyBorder="1" applyAlignment="1" applyProtection="1">
      <alignment horizontal="center"/>
      <protection locked="0"/>
    </xf>
    <xf numFmtId="0" fontId="27" fillId="3" borderId="26" xfId="0" applyFont="1" applyFill="1" applyBorder="1" applyAlignment="1" applyProtection="1">
      <alignment vertical="justify"/>
      <protection/>
    </xf>
    <xf numFmtId="0" fontId="27" fillId="0" borderId="2" xfId="0" applyFont="1" applyBorder="1" applyAlignment="1" applyProtection="1">
      <alignment/>
      <protection/>
    </xf>
    <xf numFmtId="0" fontId="27" fillId="3" borderId="26" xfId="0" applyFont="1" applyFill="1" applyBorder="1" applyAlignment="1" applyProtection="1">
      <alignment horizontal="center" vertical="justify"/>
      <protection/>
    </xf>
    <xf numFmtId="0" fontId="27" fillId="3" borderId="2" xfId="0" applyFont="1" applyFill="1" applyBorder="1" applyAlignment="1" applyProtection="1">
      <alignment horizontal="center" vertical="justify"/>
      <protection/>
    </xf>
    <xf numFmtId="0" fontId="27" fillId="3" borderId="14" xfId="0" applyFont="1" applyFill="1" applyBorder="1" applyAlignment="1" applyProtection="1">
      <alignment horizontal="center" vertical="justify"/>
      <protection/>
    </xf>
    <xf numFmtId="10" fontId="19" fillId="2" borderId="27" xfId="0" applyNumberFormat="1" applyFont="1" applyFill="1" applyBorder="1" applyAlignment="1" applyProtection="1">
      <alignment horizontal="center" vertical="center" wrapText="1"/>
      <protection/>
    </xf>
    <xf numFmtId="10" fontId="19" fillId="2" borderId="0" xfId="0" applyNumberFormat="1" applyFont="1" applyFill="1" applyBorder="1" applyAlignment="1" applyProtection="1">
      <alignment horizontal="center" vertical="center" wrapText="1"/>
      <protection/>
    </xf>
    <xf numFmtId="10" fontId="40" fillId="2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2" fontId="4" fillId="0" borderId="28" xfId="0" applyNumberFormat="1" applyFont="1" applyBorder="1" applyAlignment="1" applyProtection="1">
      <alignment vertical="top" wrapText="1" readingOrder="1"/>
      <protection locked="0"/>
    </xf>
    <xf numFmtId="2" fontId="4" fillId="0" borderId="0" xfId="0" applyNumberFormat="1" applyFont="1" applyBorder="1" applyAlignment="1" applyProtection="1">
      <alignment vertical="top" readingOrder="1"/>
      <protection locked="0"/>
    </xf>
    <xf numFmtId="2" fontId="4" fillId="0" borderId="29" xfId="0" applyNumberFormat="1" applyFont="1" applyBorder="1" applyAlignment="1" applyProtection="1">
      <alignment vertical="top" readingOrder="1"/>
      <protection locked="0"/>
    </xf>
    <xf numFmtId="49" fontId="27" fillId="3" borderId="26" xfId="0" applyNumberFormat="1" applyFont="1" applyFill="1" applyBorder="1" applyAlignment="1" applyProtection="1">
      <alignment horizontal="center" vertical="top"/>
      <protection/>
    </xf>
    <xf numFmtId="0" fontId="27" fillId="0" borderId="14" xfId="0" applyFont="1" applyBorder="1" applyAlignment="1" applyProtection="1">
      <alignment horizontal="center" vertical="top"/>
      <protection/>
    </xf>
    <xf numFmtId="176" fontId="4" fillId="0" borderId="24" xfId="0" applyNumberFormat="1" applyFont="1" applyBorder="1" applyAlignment="1" applyProtection="1">
      <alignment horizontal="center" vertical="justify"/>
      <protection locked="0"/>
    </xf>
    <xf numFmtId="176" fontId="4" fillId="0" borderId="25" xfId="0" applyNumberFormat="1" applyFont="1" applyBorder="1" applyAlignment="1" applyProtection="1">
      <alignment horizontal="center" vertical="justify"/>
      <protection locked="0"/>
    </xf>
    <xf numFmtId="0" fontId="27" fillId="3" borderId="26" xfId="0" applyFont="1" applyFill="1" applyBorder="1" applyAlignment="1" applyProtection="1">
      <alignment horizontal="center" vertical="justify" wrapText="1"/>
      <protection/>
    </xf>
    <xf numFmtId="0" fontId="27" fillId="0" borderId="2" xfId="0" applyFont="1" applyBorder="1" applyAlignment="1" applyProtection="1">
      <alignment horizontal="center" wrapText="1"/>
      <protection/>
    </xf>
    <xf numFmtId="0" fontId="27" fillId="0" borderId="2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2" fontId="4" fillId="0" borderId="1" xfId="0" applyNumberFormat="1" applyFont="1" applyBorder="1" applyAlignment="1" applyProtection="1">
      <alignment horizontal="left" vertical="top" wrapText="1" readingOrder="1"/>
      <protection locked="0"/>
    </xf>
    <xf numFmtId="2" fontId="4" fillId="0" borderId="25" xfId="0" applyNumberFormat="1" applyFont="1" applyBorder="1" applyAlignment="1" applyProtection="1">
      <alignment horizontal="left" vertical="top" wrapText="1" readingOrder="1"/>
      <protection locked="0"/>
    </xf>
    <xf numFmtId="0" fontId="4" fillId="3" borderId="24" xfId="0" applyFont="1" applyFill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27" fillId="0" borderId="2" xfId="0" applyFont="1" applyBorder="1" applyAlignment="1">
      <alignment/>
    </xf>
    <xf numFmtId="0" fontId="27" fillId="0" borderId="14" xfId="0" applyFont="1" applyBorder="1" applyAlignment="1">
      <alignment/>
    </xf>
    <xf numFmtId="49" fontId="38" fillId="2" borderId="15" xfId="0" applyNumberFormat="1" applyFont="1" applyFill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/>
      <protection locked="0"/>
    </xf>
    <xf numFmtId="0" fontId="27" fillId="0" borderId="2" xfId="0" applyFont="1" applyBorder="1" applyAlignment="1" applyProtection="1">
      <alignment/>
      <protection/>
    </xf>
    <xf numFmtId="49" fontId="7" fillId="3" borderId="30" xfId="0" applyNumberFormat="1" applyFont="1" applyFill="1" applyBorder="1" applyAlignment="1" applyProtection="1">
      <alignment horizontal="left" vertical="justify"/>
      <protection/>
    </xf>
    <xf numFmtId="0" fontId="7" fillId="0" borderId="4" xfId="0" applyFont="1" applyBorder="1" applyAlignment="1" applyProtection="1">
      <alignment horizontal="left"/>
      <protection/>
    </xf>
    <xf numFmtId="0" fontId="10" fillId="0" borderId="4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27" fillId="0" borderId="14" xfId="0" applyFont="1" applyBorder="1" applyAlignment="1" applyProtection="1">
      <alignment horizontal="center" vertical="justify"/>
      <protection/>
    </xf>
    <xf numFmtId="176" fontId="4" fillId="2" borderId="30" xfId="0" applyNumberFormat="1" applyFont="1" applyFill="1" applyBorder="1" applyAlignment="1" applyProtection="1">
      <alignment horizontal="center" vertical="justify"/>
      <protection locked="0"/>
    </xf>
    <xf numFmtId="176" fontId="4" fillId="0" borderId="4" xfId="0" applyNumberFormat="1" applyFont="1" applyBorder="1" applyAlignment="1" applyProtection="1">
      <alignment horizontal="center" vertical="justify"/>
      <protection locked="0"/>
    </xf>
    <xf numFmtId="0" fontId="0" fillId="0" borderId="4" xfId="0" applyBorder="1" applyAlignment="1">
      <alignment/>
    </xf>
    <xf numFmtId="0" fontId="0" fillId="0" borderId="31" xfId="0" applyBorder="1" applyAlignment="1">
      <alignment/>
    </xf>
    <xf numFmtId="0" fontId="4" fillId="2" borderId="24" xfId="0" applyFont="1" applyFill="1" applyBorder="1" applyAlignment="1" applyProtection="1">
      <alignment horizontal="left" vertical="justify"/>
      <protection locked="0"/>
    </xf>
    <xf numFmtId="0" fontId="4" fillId="0" borderId="1" xfId="0" applyFont="1" applyBorder="1" applyAlignment="1" applyProtection="1">
      <alignment horizontal="left" vertical="justify"/>
      <protection locked="0"/>
    </xf>
    <xf numFmtId="0" fontId="4" fillId="0" borderId="25" xfId="0" applyFont="1" applyBorder="1" applyAlignment="1" applyProtection="1">
      <alignment horizontal="left" vertical="justify"/>
      <protection locked="0"/>
    </xf>
    <xf numFmtId="175" fontId="4" fillId="0" borderId="24" xfId="0" applyNumberFormat="1" applyFont="1" applyBorder="1" applyAlignment="1" applyProtection="1">
      <alignment/>
      <protection locked="0"/>
    </xf>
    <xf numFmtId="175" fontId="4" fillId="0" borderId="25" xfId="0" applyNumberFormat="1" applyFont="1" applyBorder="1" applyAlignment="1" applyProtection="1">
      <alignment/>
      <protection locked="0"/>
    </xf>
    <xf numFmtId="0" fontId="27" fillId="0" borderId="14" xfId="0" applyFont="1" applyBorder="1" applyAlignment="1" applyProtection="1">
      <alignment horizontal="center" vertical="justify" wrapText="1"/>
      <protection/>
    </xf>
    <xf numFmtId="44" fontId="4" fillId="2" borderId="24" xfId="0" applyNumberFormat="1" applyFont="1" applyFill="1" applyBorder="1" applyAlignment="1" applyProtection="1">
      <alignment horizontal="center" vertical="center"/>
      <protection locked="0"/>
    </xf>
    <xf numFmtId="44" fontId="4" fillId="0" borderId="25" xfId="0" applyNumberFormat="1" applyFont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/>
      <protection/>
    </xf>
    <xf numFmtId="0" fontId="4" fillId="3" borderId="31" xfId="0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49" fontId="4" fillId="2" borderId="24" xfId="0" applyNumberFormat="1" applyFont="1" applyFill="1" applyBorder="1" applyAlignment="1" applyProtection="1">
      <alignment horizontal="center" vertical="justify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0" fontId="4" fillId="0" borderId="25" xfId="0" applyFont="1" applyBorder="1" applyAlignment="1" applyProtection="1">
      <alignment horizontal="center" vertical="justify"/>
      <protection locked="0"/>
    </xf>
    <xf numFmtId="0" fontId="4" fillId="2" borderId="1" xfId="0" applyFont="1" applyFill="1" applyBorder="1" applyAlignment="1" applyProtection="1">
      <alignment horizontal="left" vertical="justify"/>
      <protection locked="0"/>
    </xf>
    <xf numFmtId="0" fontId="4" fillId="2" borderId="25" xfId="0" applyFont="1" applyFill="1" applyBorder="1" applyAlignment="1" applyProtection="1">
      <alignment horizontal="left" vertical="justify"/>
      <protection locked="0"/>
    </xf>
    <xf numFmtId="0" fontId="27" fillId="0" borderId="2" xfId="0" applyFont="1" applyBorder="1" applyAlignment="1" applyProtection="1">
      <alignment vertical="justify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Relationship Id="rId7" Type="http://schemas.openxmlformats.org/officeDocument/2006/relationships/image" Target="../media/image14.emf" /><Relationship Id="rId8" Type="http://schemas.openxmlformats.org/officeDocument/2006/relationships/image" Target="../media/image4.emf" /><Relationship Id="rId9" Type="http://schemas.openxmlformats.org/officeDocument/2006/relationships/image" Target="../media/image2.png" /><Relationship Id="rId10" Type="http://schemas.openxmlformats.org/officeDocument/2006/relationships/hyperlink" Target="javascript:CopyUrlToClipboard();" TargetMode="External" /><Relationship Id="rId11" Type="http://schemas.openxmlformats.org/officeDocument/2006/relationships/hyperlink" Target="javascript:CopyUrlToClipboard();" TargetMode="External" /><Relationship Id="rId12" Type="http://schemas.openxmlformats.org/officeDocument/2006/relationships/image" Target="../media/image1.emf" /><Relationship Id="rId13" Type="http://schemas.openxmlformats.org/officeDocument/2006/relationships/image" Target="../media/image9.emf" /><Relationship Id="rId14" Type="http://schemas.openxmlformats.org/officeDocument/2006/relationships/image" Target="../media/image3.png" /><Relationship Id="rId15" Type="http://schemas.openxmlformats.org/officeDocument/2006/relationships/hyperlink" Target="javascript:submitAction_win0(document.win0,'HMCF_ACCT_FIND_ACCT_CD$prompt');" TargetMode="External" /><Relationship Id="rId16" Type="http://schemas.openxmlformats.org/officeDocument/2006/relationships/hyperlink" Target="javascript:submitAction_win0(document.win0,'HMCF_ACCT_FIND_ACCT_CD$prompt');" TargetMode="External" /><Relationship Id="rId17" Type="http://schemas.openxmlformats.org/officeDocument/2006/relationships/image" Target="../media/image12.emf" /><Relationship Id="rId18" Type="http://schemas.openxmlformats.org/officeDocument/2006/relationships/hyperlink" Target="javascript:submitAction_win0(document.win0,'CF_VALUE_1$prompt$0');" TargetMode="External" /><Relationship Id="rId19" Type="http://schemas.openxmlformats.org/officeDocument/2006/relationships/hyperlink" Target="javascript:submitAction_win0(document.win0,'CF_VALUE_1$prompt$0');" TargetMode="External" /><Relationship Id="rId20" Type="http://schemas.openxmlformats.org/officeDocument/2006/relationships/hyperlink" Target="javascript:submitAction_win0(document.win0,'CF_VALUE_2$prompt$0');" TargetMode="External" /><Relationship Id="rId21" Type="http://schemas.openxmlformats.org/officeDocument/2006/relationships/hyperlink" Target="javascript:submitAction_win0(document.win0,'CF_VALUE_2$prompt$0');" TargetMode="External" /><Relationship Id="rId22" Type="http://schemas.openxmlformats.org/officeDocument/2006/relationships/hyperlink" Target="javascript:submitAction_win0(document.win0,'CF_VALUE_3$prompt$0');" TargetMode="External" /><Relationship Id="rId23" Type="http://schemas.openxmlformats.org/officeDocument/2006/relationships/hyperlink" Target="javascript:submitAction_win0(document.win0,'CF_VALUE_3$prompt$0');" TargetMode="External" /><Relationship Id="rId24" Type="http://schemas.openxmlformats.org/officeDocument/2006/relationships/hyperlink" Target="javascript:submitAction_win0(document.win0,'CF_VALUE_4$prompt$0');" TargetMode="External" /><Relationship Id="rId25" Type="http://schemas.openxmlformats.org/officeDocument/2006/relationships/hyperlink" Target="javascript:submitAction_win0(document.win0,'CF_VALUE_4$prompt$0');" TargetMode="External" /><Relationship Id="rId26" Type="http://schemas.openxmlformats.org/officeDocument/2006/relationships/hyperlink" Target="javascript:submitAction_win0(document.win0,'CF_VALUE_5$prompt$0');" TargetMode="External" /><Relationship Id="rId27" Type="http://schemas.openxmlformats.org/officeDocument/2006/relationships/hyperlink" Target="javascript:submitAction_win0(document.win0,'CF_VALUE_5$prompt$0');" TargetMode="External" /><Relationship Id="rId28" Type="http://schemas.openxmlformats.org/officeDocument/2006/relationships/hyperlink" Target="javascript:submitAction_win0(document.win0,'CF_VALUE_6$prompt$0');" TargetMode="External" /><Relationship Id="rId29" Type="http://schemas.openxmlformats.org/officeDocument/2006/relationships/hyperlink" Target="javascript:submitAction_win0(document.win0,'CF_VALUE_6$prompt$0');" TargetMode="External" /><Relationship Id="rId30" Type="http://schemas.openxmlformats.org/officeDocument/2006/relationships/image" Target="../media/image10.emf" /><Relationship Id="rId31" Type="http://schemas.openxmlformats.org/officeDocument/2006/relationships/image" Target="../media/image18.emf" /><Relationship Id="rId32" Type="http://schemas.openxmlformats.org/officeDocument/2006/relationships/image" Target="../media/image13.emf" /><Relationship Id="rId33" Type="http://schemas.openxmlformats.org/officeDocument/2006/relationships/image" Target="../media/image17.emf" /><Relationship Id="rId34" Type="http://schemas.openxmlformats.org/officeDocument/2006/relationships/image" Target="../media/image19.emf" /><Relationship Id="rId35" Type="http://schemas.openxmlformats.org/officeDocument/2006/relationships/image" Target="../media/image20.emf" /><Relationship Id="rId36" Type="http://schemas.openxmlformats.org/officeDocument/2006/relationships/image" Target="../media/image21.emf" /><Relationship Id="rId37" Type="http://schemas.openxmlformats.org/officeDocument/2006/relationships/image" Target="../media/image22.emf" /><Relationship Id="rId3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1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2" name="Picture 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3" name="Picture 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4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5" name="Picture 4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6" name="Picture 4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7" name="Picture 4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914400</xdr:colOff>
      <xdr:row>44</xdr:row>
      <xdr:rowOff>228600</xdr:rowOff>
    </xdr:to>
    <xdr:pic>
      <xdr:nvPicPr>
        <xdr:cNvPr id="8" name="Picture 4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0" y="13392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152400</xdr:colOff>
      <xdr:row>44</xdr:row>
      <xdr:rowOff>209550</xdr:rowOff>
    </xdr:to>
    <xdr:pic>
      <xdr:nvPicPr>
        <xdr:cNvPr id="9" name="Picture 49" descr="Click to copy the complete address (URL) of this page to the clipboard.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191500" y="133921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257175</xdr:colOff>
      <xdr:row>46</xdr:row>
      <xdr:rowOff>76200</xdr:rowOff>
    </xdr:to>
    <xdr:pic>
      <xdr:nvPicPr>
        <xdr:cNvPr id="10" name="Picture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3887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11" name="Picture 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45</xdr:row>
      <xdr:rowOff>0</xdr:rowOff>
    </xdr:from>
    <xdr:to>
      <xdr:col>25</xdr:col>
      <xdr:colOff>180975</xdr:colOff>
      <xdr:row>45</xdr:row>
      <xdr:rowOff>152400</xdr:rowOff>
    </xdr:to>
    <xdr:pic>
      <xdr:nvPicPr>
        <xdr:cNvPr id="12" name="Picture 52" descr="Look up Combination Code (Alt+5)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211925" y="138874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209550</xdr:colOff>
      <xdr:row>44</xdr:row>
      <xdr:rowOff>228600</xdr:rowOff>
    </xdr:to>
    <xdr:pic>
      <xdr:nvPicPr>
        <xdr:cNvPr id="13" name="Picture 5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180975</xdr:colOff>
      <xdr:row>44</xdr:row>
      <xdr:rowOff>152400</xdr:rowOff>
    </xdr:to>
    <xdr:pic>
      <xdr:nvPicPr>
        <xdr:cNvPr id="14" name="Picture 54" descr="Look up Account (Alt+5)">
          <a:hlinkClick r:id="rId19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0" y="133921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209550</xdr:colOff>
      <xdr:row>44</xdr:row>
      <xdr:rowOff>228600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91500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180975</xdr:colOff>
      <xdr:row>44</xdr:row>
      <xdr:rowOff>152400</xdr:rowOff>
    </xdr:to>
    <xdr:pic>
      <xdr:nvPicPr>
        <xdr:cNvPr id="16" name="Picture 56" descr="Look up Oper Unit (Alt+5)">
          <a:hlinkClick r:id="rId21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0" y="133921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209550</xdr:colOff>
      <xdr:row>44</xdr:row>
      <xdr:rowOff>228600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91500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180975</xdr:colOff>
      <xdr:row>44</xdr:row>
      <xdr:rowOff>152400</xdr:rowOff>
    </xdr:to>
    <xdr:pic>
      <xdr:nvPicPr>
        <xdr:cNvPr id="18" name="Picture 58" descr="Look up Oper Unit Affil (Alt+5)">
          <a:hlinkClick r:id="rId23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91500" y="133921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209550</xdr:colOff>
      <xdr:row>44</xdr:row>
      <xdr:rowOff>228600</xdr:rowOff>
    </xdr:to>
    <xdr:pic>
      <xdr:nvPicPr>
        <xdr:cNvPr id="19" name="Picture 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91500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44</xdr:row>
      <xdr:rowOff>0</xdr:rowOff>
    </xdr:from>
    <xdr:to>
      <xdr:col>11</xdr:col>
      <xdr:colOff>180975</xdr:colOff>
      <xdr:row>44</xdr:row>
      <xdr:rowOff>152400</xdr:rowOff>
    </xdr:to>
    <xdr:pic>
      <xdr:nvPicPr>
        <xdr:cNvPr id="20" name="Picture 60" descr="Look up Dept (Alt+5)">
          <a:hlinkClick r:id="rId25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201025" y="13392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44</xdr:row>
      <xdr:rowOff>0</xdr:rowOff>
    </xdr:from>
    <xdr:to>
      <xdr:col>11</xdr:col>
      <xdr:colOff>209550</xdr:colOff>
      <xdr:row>44</xdr:row>
      <xdr:rowOff>228600</xdr:rowOff>
    </xdr:to>
    <xdr:pic>
      <xdr:nvPicPr>
        <xdr:cNvPr id="21" name="Picture 6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91500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44</xdr:row>
      <xdr:rowOff>0</xdr:rowOff>
    </xdr:from>
    <xdr:to>
      <xdr:col>12</xdr:col>
      <xdr:colOff>180975</xdr:colOff>
      <xdr:row>44</xdr:row>
      <xdr:rowOff>152400</xdr:rowOff>
    </xdr:to>
    <xdr:pic>
      <xdr:nvPicPr>
        <xdr:cNvPr id="22" name="Picture 62" descr="Look up Fund (Alt+5)">
          <a:hlinkClick r:id="rId27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144000" y="13392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44</xdr:row>
      <xdr:rowOff>0</xdr:rowOff>
    </xdr:from>
    <xdr:to>
      <xdr:col>12</xdr:col>
      <xdr:colOff>209550</xdr:colOff>
      <xdr:row>44</xdr:row>
      <xdr:rowOff>228600</xdr:rowOff>
    </xdr:to>
    <xdr:pic>
      <xdr:nvPicPr>
        <xdr:cNvPr id="23" name="Picture 6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34475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44</xdr:row>
      <xdr:rowOff>0</xdr:rowOff>
    </xdr:from>
    <xdr:to>
      <xdr:col>13</xdr:col>
      <xdr:colOff>180975</xdr:colOff>
      <xdr:row>44</xdr:row>
      <xdr:rowOff>152400</xdr:rowOff>
    </xdr:to>
    <xdr:pic>
      <xdr:nvPicPr>
        <xdr:cNvPr id="24" name="Picture 64" descr="Look up Source (Alt+5)">
          <a:hlinkClick r:id="rId29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96500" y="133921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209550</xdr:colOff>
      <xdr:row>44</xdr:row>
      <xdr:rowOff>228600</xdr:rowOff>
    </xdr:to>
    <xdr:pic>
      <xdr:nvPicPr>
        <xdr:cNvPr id="25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86975" y="1339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26" name="Picture 6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27" name="Picture 6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28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29" name="Picture 7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200025</xdr:colOff>
      <xdr:row>46</xdr:row>
      <xdr:rowOff>66675</xdr:rowOff>
    </xdr:to>
    <xdr:pic>
      <xdr:nvPicPr>
        <xdr:cNvPr id="30" name="Picture 7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3887450"/>
          <a:ext cx="200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9525</xdr:rowOff>
    </xdr:from>
    <xdr:to>
      <xdr:col>13</xdr:col>
      <xdr:colOff>981075</xdr:colOff>
      <xdr:row>12</xdr:row>
      <xdr:rowOff>485775</xdr:rowOff>
    </xdr:to>
    <xdr:pic>
      <xdr:nvPicPr>
        <xdr:cNvPr id="31" name="OptionButton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9050" y="2466975"/>
          <a:ext cx="11049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476250</xdr:rowOff>
    </xdr:from>
    <xdr:to>
      <xdr:col>13</xdr:col>
      <xdr:colOff>942975</xdr:colOff>
      <xdr:row>12</xdr:row>
      <xdr:rowOff>952500</xdr:rowOff>
    </xdr:to>
    <xdr:pic>
      <xdr:nvPicPr>
        <xdr:cNvPr id="32" name="OptionButton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9050" y="2933700"/>
          <a:ext cx="11010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952500</xdr:rowOff>
    </xdr:from>
    <xdr:to>
      <xdr:col>13</xdr:col>
      <xdr:colOff>1000125</xdr:colOff>
      <xdr:row>12</xdr:row>
      <xdr:rowOff>1219200</xdr:rowOff>
    </xdr:to>
    <xdr:pic>
      <xdr:nvPicPr>
        <xdr:cNvPr id="33" name="OptionButton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575" y="3409950"/>
          <a:ext cx="11058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1200150</xdr:rowOff>
    </xdr:from>
    <xdr:to>
      <xdr:col>13</xdr:col>
      <xdr:colOff>971550</xdr:colOff>
      <xdr:row>12</xdr:row>
      <xdr:rowOff>1504950</xdr:rowOff>
    </xdr:to>
    <xdr:pic>
      <xdr:nvPicPr>
        <xdr:cNvPr id="34" name="OptionButton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575" y="3657600"/>
          <a:ext cx="11029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1495425</xdr:rowOff>
    </xdr:from>
    <xdr:to>
      <xdr:col>13</xdr:col>
      <xdr:colOff>990600</xdr:colOff>
      <xdr:row>12</xdr:row>
      <xdr:rowOff>1771650</xdr:rowOff>
    </xdr:to>
    <xdr:pic>
      <xdr:nvPicPr>
        <xdr:cNvPr id="35" name="OptionButton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8575" y="3952875"/>
          <a:ext cx="11049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1762125</xdr:rowOff>
    </xdr:from>
    <xdr:to>
      <xdr:col>2</xdr:col>
      <xdr:colOff>180975</xdr:colOff>
      <xdr:row>12</xdr:row>
      <xdr:rowOff>2019300</xdr:rowOff>
    </xdr:to>
    <xdr:pic>
      <xdr:nvPicPr>
        <xdr:cNvPr id="36" name="OptionButton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575" y="4219575"/>
          <a:ext cx="2200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13</xdr:col>
      <xdr:colOff>904875</xdr:colOff>
      <xdr:row>15</xdr:row>
      <xdr:rowOff>342900</xdr:rowOff>
    </xdr:to>
    <xdr:pic>
      <xdr:nvPicPr>
        <xdr:cNvPr id="37" name="CheckBox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575" y="5048250"/>
          <a:ext cx="1096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333375</xdr:rowOff>
    </xdr:from>
    <xdr:to>
      <xdr:col>13</xdr:col>
      <xdr:colOff>876300</xdr:colOff>
      <xdr:row>15</xdr:row>
      <xdr:rowOff>790575</xdr:rowOff>
    </xdr:to>
    <xdr:pic>
      <xdr:nvPicPr>
        <xdr:cNvPr id="38" name="CheckBox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8100" y="5353050"/>
          <a:ext cx="10925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</xdr:row>
      <xdr:rowOff>828675</xdr:rowOff>
    </xdr:from>
    <xdr:to>
      <xdr:col>13</xdr:col>
      <xdr:colOff>819150</xdr:colOff>
      <xdr:row>15</xdr:row>
      <xdr:rowOff>1085850</xdr:rowOff>
    </xdr:to>
    <xdr:pic>
      <xdr:nvPicPr>
        <xdr:cNvPr id="39" name="CheckBox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575" y="5848350"/>
          <a:ext cx="10877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8515625" style="61" customWidth="1"/>
    <col min="2" max="2" width="10.8515625" style="61" customWidth="1"/>
    <col min="3" max="3" width="9.421875" style="61" customWidth="1"/>
    <col min="4" max="4" width="9.57421875" style="61" customWidth="1"/>
    <col min="5" max="5" width="8.00390625" style="61" customWidth="1"/>
    <col min="6" max="6" width="10.7109375" style="61" customWidth="1"/>
    <col min="7" max="7" width="11.140625" style="61" customWidth="1"/>
    <col min="8" max="8" width="11.28125" style="61" customWidth="1"/>
    <col min="9" max="9" width="11.00390625" style="61" customWidth="1"/>
    <col min="10" max="10" width="10.421875" style="61" customWidth="1"/>
    <col min="11" max="11" width="10.57421875" style="61" customWidth="1"/>
    <col min="12" max="12" width="14.140625" style="61" customWidth="1"/>
    <col min="13" max="13" width="14.28125" style="103" customWidth="1"/>
    <col min="14" max="14" width="18.8515625" style="61" customWidth="1"/>
    <col min="15" max="31" width="10.7109375" style="61" customWidth="1"/>
    <col min="32" max="34" width="9.140625" style="61" customWidth="1"/>
    <col min="35" max="35" width="26.7109375" style="61" customWidth="1"/>
    <col min="36" max="16384" width="9.140625" style="61" customWidth="1"/>
  </cols>
  <sheetData>
    <row r="1" spans="1:38" s="22" customFormat="1" ht="23.25" customHeight="1">
      <c r="A1" s="117" t="s">
        <v>402</v>
      </c>
      <c r="B1" s="13"/>
      <c r="C1" s="13"/>
      <c r="D1" s="13"/>
      <c r="E1" s="13"/>
      <c r="F1" s="13"/>
      <c r="G1" s="13"/>
      <c r="H1" s="13"/>
      <c r="I1" s="13"/>
      <c r="J1" s="14"/>
      <c r="K1" s="14"/>
      <c r="L1" s="143" t="s">
        <v>12</v>
      </c>
      <c r="M1" s="144"/>
      <c r="N1" s="144"/>
      <c r="O1" s="15"/>
      <c r="P1" s="16"/>
      <c r="Q1" s="17"/>
      <c r="R1" s="18"/>
      <c r="S1" s="18"/>
      <c r="T1" s="19"/>
      <c r="U1" s="19"/>
      <c r="V1" s="19"/>
      <c r="W1" s="19"/>
      <c r="X1" s="19"/>
      <c r="Y1" s="19"/>
      <c r="Z1" s="19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s="27" customFormat="1" ht="20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  <c r="L2" s="25"/>
      <c r="M2" s="118"/>
      <c r="N2" s="119" t="s">
        <v>0</v>
      </c>
      <c r="O2" s="23"/>
      <c r="P2" s="23"/>
      <c r="Q2" s="26"/>
      <c r="R2" s="26"/>
      <c r="S2" s="26"/>
      <c r="T2" s="26"/>
      <c r="U2" s="26"/>
      <c r="V2" s="26"/>
      <c r="W2" s="26"/>
      <c r="X2" s="26"/>
      <c r="Y2" s="23"/>
      <c r="Z2" s="23"/>
      <c r="AA2" s="2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8" s="32" customFormat="1" ht="2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9"/>
      <c r="M3" s="30"/>
      <c r="N3" s="30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8"/>
      <c r="AG3" s="28"/>
      <c r="AH3" s="28"/>
      <c r="AI3" s="28"/>
      <c r="AJ3" s="28"/>
      <c r="AK3" s="28"/>
      <c r="AL3" s="28"/>
    </row>
    <row r="4" spans="1:38" s="35" customFormat="1" ht="17.25" customHeight="1">
      <c r="A4" s="120" t="s">
        <v>7</v>
      </c>
      <c r="B4" s="147" t="s">
        <v>8</v>
      </c>
      <c r="C4" s="187"/>
      <c r="D4" s="187"/>
      <c r="E4" s="187"/>
      <c r="F4" s="188"/>
      <c r="G4" s="147" t="s">
        <v>2</v>
      </c>
      <c r="H4" s="187"/>
      <c r="I4" s="187"/>
      <c r="J4" s="187"/>
      <c r="K4" s="187"/>
      <c r="L4" s="188"/>
      <c r="M4" s="120" t="s">
        <v>3</v>
      </c>
      <c r="N4" s="120" t="s">
        <v>1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4"/>
      <c r="AG4" s="34"/>
      <c r="AH4" s="34"/>
      <c r="AI4" s="34"/>
      <c r="AJ4" s="34"/>
      <c r="AK4" s="34"/>
      <c r="AL4" s="34"/>
    </row>
    <row r="5" spans="1:38" s="38" customFormat="1" ht="22.5" customHeight="1" thickBot="1">
      <c r="A5" s="125"/>
      <c r="B5" s="189"/>
      <c r="C5" s="190"/>
      <c r="D5" s="190"/>
      <c r="E5" s="190"/>
      <c r="F5" s="190"/>
      <c r="G5" s="189"/>
      <c r="H5" s="191"/>
      <c r="I5" s="191"/>
      <c r="J5" s="191"/>
      <c r="K5" s="191"/>
      <c r="L5" s="191"/>
      <c r="M5" s="126"/>
      <c r="N5" s="127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7"/>
      <c r="AG5" s="37"/>
      <c r="AH5" s="37"/>
      <c r="AI5" s="37"/>
      <c r="AJ5" s="37"/>
      <c r="AK5" s="37"/>
      <c r="AL5" s="37"/>
    </row>
    <row r="6" spans="1:38" s="41" customFormat="1" ht="17.25" customHeight="1">
      <c r="A6" s="147" t="s">
        <v>9</v>
      </c>
      <c r="B6" s="148"/>
      <c r="C6" s="148"/>
      <c r="D6" s="148"/>
      <c r="E6" s="148"/>
      <c r="F6" s="149"/>
      <c r="G6" s="147" t="s">
        <v>285</v>
      </c>
      <c r="H6" s="148"/>
      <c r="I6" s="148"/>
      <c r="J6" s="148"/>
      <c r="K6" s="148"/>
      <c r="L6" s="148"/>
      <c r="M6" s="148"/>
      <c r="N6" s="14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40"/>
      <c r="AF6" s="40"/>
      <c r="AG6" s="40"/>
      <c r="AH6" s="40"/>
      <c r="AI6" s="40"/>
      <c r="AJ6" s="40"/>
      <c r="AK6" s="40"/>
      <c r="AL6" s="40"/>
    </row>
    <row r="7" spans="1:38" s="44" customFormat="1" ht="22.5" customHeight="1" thickBot="1">
      <c r="A7" s="150"/>
      <c r="B7" s="151"/>
      <c r="C7" s="151"/>
      <c r="D7" s="151"/>
      <c r="E7" s="151"/>
      <c r="F7" s="152"/>
      <c r="G7" s="150"/>
      <c r="H7" s="151"/>
      <c r="I7" s="151"/>
      <c r="J7" s="151"/>
      <c r="K7" s="151"/>
      <c r="L7" s="151"/>
      <c r="M7" s="151"/>
      <c r="N7" s="152"/>
      <c r="O7" s="39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42"/>
      <c r="AE7" s="43"/>
      <c r="AF7" s="43"/>
      <c r="AG7" s="43"/>
      <c r="AH7" s="43"/>
      <c r="AI7" s="43"/>
      <c r="AJ7" s="43"/>
      <c r="AK7" s="43"/>
      <c r="AL7" s="43"/>
    </row>
    <row r="8" spans="1:33" s="48" customFormat="1" ht="17.25" customHeight="1">
      <c r="A8" s="159" t="s">
        <v>278</v>
      </c>
      <c r="B8" s="149"/>
      <c r="C8" s="159" t="s">
        <v>16</v>
      </c>
      <c r="D8" s="197"/>
      <c r="E8" s="159" t="s">
        <v>19</v>
      </c>
      <c r="F8" s="149"/>
      <c r="G8" s="159" t="s">
        <v>279</v>
      </c>
      <c r="H8" s="160"/>
      <c r="I8" s="153" t="s">
        <v>20</v>
      </c>
      <c r="J8" s="154"/>
      <c r="K8" s="154"/>
      <c r="L8" s="154"/>
      <c r="M8" s="154"/>
      <c r="N8" s="155"/>
      <c r="O8" s="39"/>
      <c r="P8" s="39"/>
      <c r="Q8" s="39"/>
      <c r="R8" s="39"/>
      <c r="S8" s="39"/>
      <c r="T8" s="39"/>
      <c r="U8" s="39"/>
      <c r="V8" s="39"/>
      <c r="W8" s="39"/>
      <c r="X8" s="39"/>
      <c r="Y8" s="45"/>
      <c r="Z8" s="46"/>
      <c r="AA8" s="47"/>
      <c r="AB8" s="46"/>
      <c r="AC8" s="46"/>
      <c r="AD8" s="46"/>
      <c r="AE8" s="46"/>
      <c r="AF8" s="46"/>
      <c r="AG8" s="46"/>
    </row>
    <row r="9" spans="1:33" s="44" customFormat="1" ht="22.5" customHeight="1" thickBot="1">
      <c r="A9" s="161"/>
      <c r="B9" s="152"/>
      <c r="C9" s="150"/>
      <c r="D9" s="152"/>
      <c r="E9" s="145"/>
      <c r="F9" s="146"/>
      <c r="G9" s="205"/>
      <c r="H9" s="206"/>
      <c r="I9" s="156"/>
      <c r="J9" s="157"/>
      <c r="K9" s="157"/>
      <c r="L9" s="157"/>
      <c r="M9" s="157"/>
      <c r="N9" s="158"/>
      <c r="O9" s="49"/>
      <c r="P9" s="49"/>
      <c r="Q9" s="49"/>
      <c r="R9" s="49"/>
      <c r="S9" s="49"/>
      <c r="T9" s="49"/>
      <c r="U9" s="49"/>
      <c r="V9" s="49"/>
      <c r="W9" s="49"/>
      <c r="X9" s="49"/>
      <c r="Y9" s="42"/>
      <c r="Z9" s="43"/>
      <c r="AA9" s="50"/>
      <c r="AB9" s="43"/>
      <c r="AC9" s="43"/>
      <c r="AD9" s="43"/>
      <c r="AE9" s="43"/>
      <c r="AF9" s="43"/>
      <c r="AG9" s="43"/>
    </row>
    <row r="10" spans="1:31" s="44" customFormat="1" ht="1.5" customHeight="1">
      <c r="A10" s="51"/>
      <c r="B10" s="52"/>
      <c r="C10" s="52"/>
      <c r="D10" s="52"/>
      <c r="E10" s="53"/>
      <c r="F10" s="54"/>
      <c r="G10" s="54"/>
      <c r="H10" s="54"/>
      <c r="I10" s="4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42"/>
      <c r="X10" s="43"/>
      <c r="Y10" s="50"/>
      <c r="Z10" s="43"/>
      <c r="AA10" s="43"/>
      <c r="AB10" s="43"/>
      <c r="AC10" s="43"/>
      <c r="AD10" s="43"/>
      <c r="AE10" s="43"/>
    </row>
    <row r="11" spans="1:38" ht="6" customHeight="1" thickBo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7"/>
      <c r="M11" s="58"/>
      <c r="N11" s="57"/>
      <c r="O11" s="57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0"/>
      <c r="AC11" s="60"/>
      <c r="AD11" s="60"/>
      <c r="AE11" s="59"/>
      <c r="AF11" s="59"/>
      <c r="AG11" s="59"/>
      <c r="AH11" s="59"/>
      <c r="AI11" s="59"/>
      <c r="AJ11" s="59"/>
      <c r="AK11" s="60"/>
      <c r="AL11" s="60"/>
    </row>
    <row r="12" spans="1:38" s="64" customFormat="1" ht="21" customHeight="1" thickBot="1">
      <c r="A12" s="210" t="s">
        <v>407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19"/>
      <c r="AC12" s="63"/>
      <c r="AD12" s="63"/>
      <c r="AE12" s="63"/>
      <c r="AF12" s="63"/>
      <c r="AG12" s="63"/>
      <c r="AH12" s="63"/>
      <c r="AI12" s="63"/>
      <c r="AJ12" s="63"/>
      <c r="AK12" s="63"/>
      <c r="AL12" s="63"/>
    </row>
    <row r="13" spans="1:38" ht="160.5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42"/>
      <c r="AE13" s="43"/>
      <c r="AF13" s="50"/>
      <c r="AG13" s="43"/>
      <c r="AH13" s="43"/>
      <c r="AI13" s="43"/>
      <c r="AJ13" s="43"/>
      <c r="AK13" s="60"/>
      <c r="AL13" s="60"/>
    </row>
    <row r="14" spans="1:38" ht="21" customHeight="1" thickBot="1">
      <c r="A14" s="142" t="s">
        <v>413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3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42"/>
      <c r="AE14" s="43"/>
      <c r="AF14" s="50"/>
      <c r="AG14" s="43"/>
      <c r="AH14" s="43"/>
      <c r="AI14" s="43"/>
      <c r="AJ14" s="43"/>
      <c r="AK14" s="60"/>
      <c r="AL14" s="60"/>
    </row>
    <row r="15" spans="1:32" s="48" customFormat="1" ht="20.25" customHeight="1" thickBot="1">
      <c r="A15" s="193" t="s">
        <v>408</v>
      </c>
      <c r="B15" s="194"/>
      <c r="C15" s="194"/>
      <c r="D15" s="194"/>
      <c r="E15" s="195"/>
      <c r="F15" s="195"/>
      <c r="G15" s="195"/>
      <c r="H15" s="195"/>
      <c r="I15" s="195"/>
      <c r="J15" s="195"/>
      <c r="K15" s="195"/>
      <c r="L15" s="195"/>
      <c r="M15" s="195"/>
      <c r="N15" s="196"/>
      <c r="O15" s="65"/>
      <c r="P15" s="65"/>
      <c r="Q15" s="65"/>
      <c r="R15" s="65"/>
      <c r="S15" s="65"/>
      <c r="T15" s="65"/>
      <c r="U15" s="65"/>
      <c r="V15" s="46"/>
      <c r="W15" s="46"/>
      <c r="X15" s="46"/>
      <c r="Y15" s="65"/>
      <c r="Z15" s="65"/>
      <c r="AA15" s="65"/>
      <c r="AB15" s="65"/>
      <c r="AC15" s="65"/>
      <c r="AD15" s="65"/>
      <c r="AE15" s="46"/>
      <c r="AF15" s="46"/>
    </row>
    <row r="16" spans="1:32" ht="94.5" customHeight="1" thickBot="1">
      <c r="A16" s="198"/>
      <c r="B16" s="199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1"/>
      <c r="O16" s="59"/>
      <c r="P16" s="59"/>
      <c r="Q16" s="59"/>
      <c r="R16" s="59"/>
      <c r="S16" s="59"/>
      <c r="T16" s="59"/>
      <c r="U16" s="59"/>
      <c r="V16" s="60"/>
      <c r="W16" s="60"/>
      <c r="X16" s="60"/>
      <c r="Y16" s="59"/>
      <c r="Z16" s="59"/>
      <c r="AA16" s="59"/>
      <c r="AB16" s="59"/>
      <c r="AC16" s="59"/>
      <c r="AD16" s="59"/>
      <c r="AE16" s="60"/>
      <c r="AF16" s="60"/>
    </row>
    <row r="17" spans="1:38" ht="7.5" customHeight="1">
      <c r="A17" s="55"/>
      <c r="B17" s="55"/>
      <c r="C17" s="55"/>
      <c r="D17" s="55"/>
      <c r="E17" s="66"/>
      <c r="F17" s="55"/>
      <c r="G17" s="55"/>
      <c r="H17" s="55"/>
      <c r="I17" s="55"/>
      <c r="J17" s="55"/>
      <c r="K17" s="55"/>
      <c r="L17" s="57"/>
      <c r="M17" s="58"/>
      <c r="N17" s="57"/>
      <c r="O17" s="57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  <c r="AC17" s="60"/>
      <c r="AD17" s="60"/>
      <c r="AE17" s="59"/>
      <c r="AF17" s="59"/>
      <c r="AG17" s="59"/>
      <c r="AH17" s="59"/>
      <c r="AI17" s="59"/>
      <c r="AJ17" s="59"/>
      <c r="AK17" s="60"/>
      <c r="AL17" s="60"/>
    </row>
    <row r="18" spans="1:38" ht="3" customHeight="1">
      <c r="A18" s="55"/>
      <c r="B18" s="55"/>
      <c r="C18" s="55"/>
      <c r="D18" s="55"/>
      <c r="E18" s="66"/>
      <c r="F18" s="55"/>
      <c r="G18" s="55"/>
      <c r="H18" s="55"/>
      <c r="I18" s="55"/>
      <c r="J18" s="55"/>
      <c r="K18" s="55"/>
      <c r="L18" s="57"/>
      <c r="M18" s="58"/>
      <c r="N18" s="57"/>
      <c r="O18" s="57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60"/>
      <c r="AC18" s="60"/>
      <c r="AD18" s="60"/>
      <c r="AE18" s="59"/>
      <c r="AF18" s="59"/>
      <c r="AG18" s="59"/>
      <c r="AH18" s="59"/>
      <c r="AI18" s="59"/>
      <c r="AJ18" s="59"/>
      <c r="AK18" s="60"/>
      <c r="AL18" s="60"/>
    </row>
    <row r="19" spans="1:38" s="48" customFormat="1" ht="22.5" customHeight="1" thickBot="1">
      <c r="A19" s="69" t="s">
        <v>5</v>
      </c>
      <c r="B19" s="67"/>
      <c r="C19" s="67"/>
      <c r="D19" s="68"/>
      <c r="E19" s="68"/>
      <c r="F19" s="68"/>
      <c r="G19" s="68"/>
      <c r="H19" s="68"/>
      <c r="I19" s="68"/>
      <c r="J19" s="68"/>
      <c r="K19" s="68"/>
      <c r="L19" s="6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46"/>
      <c r="AE19" s="46"/>
      <c r="AF19" s="46"/>
      <c r="AG19" s="46"/>
      <c r="AH19" s="46"/>
      <c r="AI19" s="46"/>
      <c r="AJ19" s="46"/>
      <c r="AK19" s="46"/>
      <c r="AL19" s="46"/>
    </row>
    <row r="20" spans="1:38" s="48" customFormat="1" ht="17.25" customHeight="1">
      <c r="A20" s="178" t="s">
        <v>4</v>
      </c>
      <c r="B20" s="179"/>
      <c r="C20" s="179"/>
      <c r="D20" s="179"/>
      <c r="E20" s="180"/>
      <c r="F20" s="180"/>
      <c r="G20" s="180"/>
      <c r="H20" s="180"/>
      <c r="I20" s="180"/>
      <c r="J20" s="181"/>
      <c r="K20" s="174" t="s">
        <v>281</v>
      </c>
      <c r="L20" s="175"/>
      <c r="M20" s="174" t="s">
        <v>21</v>
      </c>
      <c r="N20" s="175"/>
      <c r="O20" s="39"/>
      <c r="P20" s="39"/>
      <c r="Q20" s="39"/>
      <c r="R20" s="39"/>
      <c r="S20" s="39"/>
      <c r="T20" s="39"/>
      <c r="U20" s="65"/>
      <c r="V20" s="65"/>
      <c r="W20" s="65"/>
      <c r="X20" s="65"/>
      <c r="Y20" s="65"/>
      <c r="Z20" s="65"/>
      <c r="AA20" s="65"/>
      <c r="AB20" s="46"/>
      <c r="AC20" s="46"/>
      <c r="AD20" s="46"/>
      <c r="AE20" s="45"/>
      <c r="AF20" s="45"/>
      <c r="AG20" s="45"/>
      <c r="AH20" s="45"/>
      <c r="AI20" s="45"/>
      <c r="AJ20" s="45"/>
      <c r="AK20" s="45"/>
      <c r="AL20" s="45"/>
    </row>
    <row r="21" spans="1:38" s="44" customFormat="1" ht="22.5" customHeight="1" thickBot="1">
      <c r="A21" s="217" t="s">
        <v>406</v>
      </c>
      <c r="B21" s="218"/>
      <c r="C21" s="218"/>
      <c r="D21" s="218"/>
      <c r="E21" s="218"/>
      <c r="F21" s="218"/>
      <c r="G21" s="218"/>
      <c r="H21" s="218"/>
      <c r="I21" s="218"/>
      <c r="J21" s="219"/>
      <c r="K21" s="176"/>
      <c r="L21" s="177"/>
      <c r="M21" s="176"/>
      <c r="N21" s="177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46"/>
      <c r="AE21" s="42"/>
      <c r="AF21" s="42"/>
      <c r="AG21" s="42"/>
      <c r="AH21" s="42"/>
      <c r="AI21" s="42"/>
      <c r="AJ21" s="42"/>
      <c r="AK21" s="42"/>
      <c r="AL21" s="42"/>
    </row>
    <row r="22" spans="1:38" s="41" customFormat="1" ht="17.25" customHeight="1" thickBot="1">
      <c r="A22" s="70"/>
      <c r="B22" s="70"/>
      <c r="C22" s="71"/>
      <c r="D22" s="72"/>
      <c r="E22" s="73"/>
      <c r="F22" s="73"/>
      <c r="G22" s="70"/>
      <c r="H22" s="70"/>
      <c r="I22" s="70"/>
      <c r="J22" s="70"/>
      <c r="K22" s="178" t="s">
        <v>6</v>
      </c>
      <c r="L22" s="207"/>
      <c r="M22" s="120" t="s">
        <v>353</v>
      </c>
      <c r="N22" s="121" t="s">
        <v>377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s="44" customFormat="1" ht="22.5" customHeight="1" thickBot="1">
      <c r="A23" s="74"/>
      <c r="B23" s="74"/>
      <c r="C23" s="74"/>
      <c r="D23" s="75"/>
      <c r="E23" s="76"/>
      <c r="F23" s="75"/>
      <c r="G23" s="74"/>
      <c r="H23" s="74"/>
      <c r="I23" s="74"/>
      <c r="J23" s="74"/>
      <c r="K23" s="208"/>
      <c r="L23" s="209"/>
      <c r="M23" s="128"/>
      <c r="N23" s="129">
        <f>+K23*M23</f>
        <v>0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42"/>
      <c r="AE23" s="43"/>
      <c r="AF23" s="43"/>
      <c r="AG23" s="43"/>
      <c r="AH23" s="43"/>
      <c r="AI23" s="43"/>
      <c r="AJ23" s="43"/>
      <c r="AK23" s="43"/>
      <c r="AL23" s="43"/>
    </row>
    <row r="24" spans="1:38" s="48" customFormat="1" ht="24" customHeight="1" thickBot="1">
      <c r="A24" s="69" t="s">
        <v>23</v>
      </c>
      <c r="B24" s="67"/>
      <c r="C24" s="67"/>
      <c r="D24" s="131" t="s">
        <v>381</v>
      </c>
      <c r="E24" s="68"/>
      <c r="F24" s="68"/>
      <c r="G24" s="68"/>
      <c r="H24" s="68"/>
      <c r="I24" s="68"/>
      <c r="J24" s="68"/>
      <c r="K24" s="68"/>
      <c r="L24" s="6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28" s="79" customFormat="1" ht="31.5" customHeight="1" thickBot="1">
      <c r="A25" s="108" t="s">
        <v>389</v>
      </c>
      <c r="B25" s="109" t="s">
        <v>390</v>
      </c>
      <c r="C25" s="110" t="s">
        <v>382</v>
      </c>
      <c r="D25" s="110" t="s">
        <v>391</v>
      </c>
      <c r="E25" s="110" t="s">
        <v>392</v>
      </c>
      <c r="F25" s="111" t="s">
        <v>393</v>
      </c>
      <c r="G25" s="111" t="s">
        <v>395</v>
      </c>
      <c r="H25" s="111" t="s">
        <v>394</v>
      </c>
      <c r="I25" s="111" t="s">
        <v>396</v>
      </c>
      <c r="J25" s="111" t="s">
        <v>397</v>
      </c>
      <c r="K25" s="111" t="s">
        <v>398</v>
      </c>
      <c r="L25" s="112" t="s">
        <v>22</v>
      </c>
      <c r="M25" s="110" t="s">
        <v>6</v>
      </c>
      <c r="N25" s="114" t="s">
        <v>284</v>
      </c>
      <c r="O25" s="77"/>
      <c r="P25" s="77"/>
      <c r="Q25" s="77"/>
      <c r="R25" s="77"/>
      <c r="S25" s="77"/>
      <c r="T25" s="78"/>
      <c r="U25" s="78"/>
      <c r="V25" s="78"/>
      <c r="W25" s="78"/>
      <c r="X25" s="78"/>
      <c r="Y25" s="78"/>
      <c r="Z25" s="78"/>
      <c r="AA25" s="78"/>
      <c r="AB25" s="78"/>
    </row>
    <row r="26" spans="1:38" s="82" customFormat="1" ht="22.5" customHeight="1" thickBot="1">
      <c r="A26" s="132"/>
      <c r="B26" s="133" t="s">
        <v>403</v>
      </c>
      <c r="C26" s="134"/>
      <c r="D26" s="134"/>
      <c r="E26" s="134"/>
      <c r="F26" s="134"/>
      <c r="G26" s="134"/>
      <c r="H26" s="134"/>
      <c r="I26" s="134"/>
      <c r="J26" s="134"/>
      <c r="K26" s="135"/>
      <c r="L26" s="130">
        <v>1</v>
      </c>
      <c r="M26" s="105">
        <f>+$K$23*L26</f>
        <v>0</v>
      </c>
      <c r="N26" s="105">
        <f>+$M$23*M26</f>
        <v>0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1"/>
      <c r="AE26" s="81"/>
      <c r="AF26" s="81"/>
      <c r="AG26" s="81"/>
      <c r="AH26" s="81"/>
      <c r="AI26" s="81"/>
      <c r="AJ26" s="81"/>
      <c r="AK26" s="81"/>
      <c r="AL26" s="81"/>
    </row>
    <row r="27" spans="1:38" s="82" customFormat="1" ht="22.5" customHeight="1" thickTop="1">
      <c r="A27" s="132"/>
      <c r="B27" s="133"/>
      <c r="C27" s="134"/>
      <c r="D27" s="134"/>
      <c r="E27" s="134"/>
      <c r="F27" s="134"/>
      <c r="G27" s="134"/>
      <c r="H27" s="134"/>
      <c r="I27" s="134"/>
      <c r="J27" s="134"/>
      <c r="K27" s="135"/>
      <c r="L27" s="106"/>
      <c r="M27" s="105">
        <f>+$K$23*L27</f>
        <v>0</v>
      </c>
      <c r="N27" s="105">
        <f>+$M$23*M27</f>
        <v>0</v>
      </c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4"/>
      <c r="AE27" s="81"/>
      <c r="AF27" s="81"/>
      <c r="AG27" s="81"/>
      <c r="AH27" s="81"/>
      <c r="AI27" s="81"/>
      <c r="AJ27" s="81"/>
      <c r="AK27" s="81"/>
      <c r="AL27" s="81"/>
    </row>
    <row r="28" spans="1:38" s="82" customFormat="1" ht="22.5" customHeight="1">
      <c r="A28" s="136"/>
      <c r="B28" s="133"/>
      <c r="C28" s="134"/>
      <c r="D28" s="134"/>
      <c r="E28" s="134"/>
      <c r="F28" s="134"/>
      <c r="G28" s="134"/>
      <c r="H28" s="134"/>
      <c r="I28" s="134"/>
      <c r="J28" s="134"/>
      <c r="K28" s="135"/>
      <c r="L28" s="106"/>
      <c r="M28" s="105">
        <f>+$K$23*L28</f>
        <v>0</v>
      </c>
      <c r="N28" s="105">
        <f>+$M$23*M28</f>
        <v>0</v>
      </c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 s="81"/>
      <c r="AF28" s="81"/>
      <c r="AG28" s="81"/>
      <c r="AH28" s="81"/>
      <c r="AI28" s="81"/>
      <c r="AJ28" s="81"/>
      <c r="AK28" s="81"/>
      <c r="AL28" s="81"/>
    </row>
    <row r="29" spans="1:38" s="44" customFormat="1" ht="22.5" customHeight="1" thickBot="1">
      <c r="A29" s="137"/>
      <c r="B29" s="138"/>
      <c r="C29" s="139"/>
      <c r="D29" s="139"/>
      <c r="E29" s="139"/>
      <c r="F29" s="139"/>
      <c r="G29" s="139"/>
      <c r="H29" s="139"/>
      <c r="I29" s="139"/>
      <c r="J29" s="139"/>
      <c r="K29" s="140"/>
      <c r="L29" s="107"/>
      <c r="M29" s="105">
        <f>+$K$23*L29</f>
        <v>0</v>
      </c>
      <c r="N29" s="105">
        <f>+$M$23*M29</f>
        <v>0</v>
      </c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46"/>
      <c r="AE29" s="42"/>
      <c r="AF29" s="42"/>
      <c r="AG29" s="42"/>
      <c r="AH29" s="42"/>
      <c r="AI29" s="42"/>
      <c r="AJ29" s="42"/>
      <c r="AK29" s="42"/>
      <c r="AL29" s="42"/>
    </row>
    <row r="30" spans="1:38" s="44" customFormat="1" ht="30" customHeight="1" thickBot="1">
      <c r="A30" s="85"/>
      <c r="B30" s="85"/>
      <c r="C30" s="75"/>
      <c r="D30" s="75"/>
      <c r="E30" s="75"/>
      <c r="F30" s="75"/>
      <c r="G30" s="86"/>
      <c r="H30" s="86"/>
      <c r="I30" s="86"/>
      <c r="J30" s="86"/>
      <c r="K30" s="87"/>
      <c r="L30" s="116">
        <f>IF(SUM(L26:L29)=1,1,"ERROR")</f>
        <v>1</v>
      </c>
      <c r="M30" s="115" t="s">
        <v>28</v>
      </c>
      <c r="N30" s="113">
        <f>IF(SUM(N26:N29)=N23,N23,"ERROR")</f>
        <v>0</v>
      </c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46"/>
      <c r="AE30" s="42"/>
      <c r="AF30" s="42"/>
      <c r="AG30" s="42"/>
      <c r="AH30" s="42"/>
      <c r="AI30" s="42"/>
      <c r="AJ30" s="42"/>
      <c r="AK30" s="42"/>
      <c r="AL30" s="42"/>
    </row>
    <row r="31" spans="1:38" s="44" customFormat="1" ht="17.25" customHeight="1" thickTop="1">
      <c r="A31" s="164" t="s">
        <v>376</v>
      </c>
      <c r="B31" s="165"/>
      <c r="C31" s="166"/>
      <c r="D31" s="88"/>
      <c r="E31" s="88"/>
      <c r="F31" s="88"/>
      <c r="G31" s="43"/>
      <c r="H31" s="43"/>
      <c r="I31" s="43"/>
      <c r="J31" s="43"/>
      <c r="K31" s="43"/>
      <c r="L31" s="167" t="s">
        <v>24</v>
      </c>
      <c r="M31" s="89"/>
      <c r="N31" s="169" t="s">
        <v>401</v>
      </c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6"/>
      <c r="AE31" s="42"/>
      <c r="AF31" s="42"/>
      <c r="AG31" s="42"/>
      <c r="AH31" s="42"/>
      <c r="AI31" s="42"/>
      <c r="AJ31" s="42"/>
      <c r="AK31" s="42"/>
      <c r="AL31" s="42"/>
    </row>
    <row r="32" spans="1:38" s="44" customFormat="1" ht="28.5" customHeight="1" thickBot="1">
      <c r="A32" s="213"/>
      <c r="B32" s="214"/>
      <c r="C32" s="215"/>
      <c r="D32" s="90"/>
      <c r="E32" s="90"/>
      <c r="F32" s="90"/>
      <c r="G32" s="52"/>
      <c r="H32" s="52"/>
      <c r="I32" s="52"/>
      <c r="J32" s="52"/>
      <c r="K32" s="52"/>
      <c r="L32" s="168"/>
      <c r="M32" s="89"/>
      <c r="N32" s="17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46"/>
      <c r="AE32" s="42"/>
      <c r="AF32" s="42"/>
      <c r="AG32" s="42"/>
      <c r="AH32" s="42"/>
      <c r="AI32" s="42"/>
      <c r="AJ32" s="42"/>
      <c r="AK32" s="42"/>
      <c r="AL32" s="42"/>
    </row>
    <row r="33" spans="1:38" s="44" customFormat="1" ht="7.5" customHeight="1">
      <c r="A33" s="43"/>
      <c r="B33" s="43"/>
      <c r="C33" s="43"/>
      <c r="D33" s="90"/>
      <c r="E33" s="90"/>
      <c r="F33" s="90"/>
      <c r="G33" s="52"/>
      <c r="H33" s="52"/>
      <c r="I33" s="52"/>
      <c r="J33" s="52"/>
      <c r="K33" s="52"/>
      <c r="L33" s="91"/>
      <c r="M33" s="89"/>
      <c r="N33" s="92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6"/>
      <c r="AE33" s="42"/>
      <c r="AF33" s="42"/>
      <c r="AG33" s="42"/>
      <c r="AH33" s="42"/>
      <c r="AI33" s="42"/>
      <c r="AJ33" s="42"/>
      <c r="AK33" s="42"/>
      <c r="AL33" s="42"/>
    </row>
    <row r="34" spans="1:38" s="44" customFormat="1" ht="6.75" customHeight="1">
      <c r="A34" s="43"/>
      <c r="B34" s="43"/>
      <c r="C34" s="43"/>
      <c r="D34" s="93"/>
      <c r="E34" s="90"/>
      <c r="F34" s="90"/>
      <c r="G34" s="52"/>
      <c r="H34" s="52"/>
      <c r="I34" s="52"/>
      <c r="J34" s="52"/>
      <c r="K34" s="52"/>
      <c r="L34" s="91"/>
      <c r="M34" s="89"/>
      <c r="N34" s="92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46"/>
      <c r="AE34" s="42"/>
      <c r="AF34" s="42"/>
      <c r="AG34" s="42"/>
      <c r="AH34" s="42"/>
      <c r="AI34" s="42"/>
      <c r="AJ34" s="42"/>
      <c r="AK34" s="42"/>
      <c r="AL34" s="42"/>
    </row>
    <row r="35" spans="1:38" s="44" customFormat="1" ht="18.75" customHeight="1" thickBot="1">
      <c r="A35" s="69" t="s">
        <v>25</v>
      </c>
      <c r="B35" s="94"/>
      <c r="C35" s="68"/>
      <c r="D35" s="68"/>
      <c r="E35" s="68"/>
      <c r="F35" s="68"/>
      <c r="G35" s="68"/>
      <c r="H35" s="68"/>
      <c r="I35" s="68"/>
      <c r="J35" s="68"/>
      <c r="K35" s="68"/>
      <c r="L35" s="95"/>
      <c r="M35" s="96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46"/>
      <c r="AE35" s="42"/>
      <c r="AF35" s="42"/>
      <c r="AG35" s="42"/>
      <c r="AH35" s="42"/>
      <c r="AI35" s="42"/>
      <c r="AJ35" s="42"/>
      <c r="AK35" s="42"/>
      <c r="AL35" s="42"/>
    </row>
    <row r="36" spans="1:38" s="44" customFormat="1" ht="17.25" customHeight="1">
      <c r="A36" s="162" t="s">
        <v>356</v>
      </c>
      <c r="B36" s="148"/>
      <c r="C36" s="148"/>
      <c r="D36" s="148"/>
      <c r="E36" s="148"/>
      <c r="F36" s="148"/>
      <c r="G36" s="122" t="s">
        <v>11</v>
      </c>
      <c r="H36" s="162" t="s">
        <v>13</v>
      </c>
      <c r="I36" s="163"/>
      <c r="J36" s="163"/>
      <c r="K36" s="163"/>
      <c r="L36" s="163"/>
      <c r="M36" s="163"/>
      <c r="N36" s="123" t="s">
        <v>11</v>
      </c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6"/>
      <c r="AE36" s="42"/>
      <c r="AF36" s="42"/>
      <c r="AG36" s="42"/>
      <c r="AH36" s="42"/>
      <c r="AI36" s="42"/>
      <c r="AJ36" s="42"/>
      <c r="AK36" s="42"/>
      <c r="AL36" s="42"/>
    </row>
    <row r="37" spans="1:38" s="48" customFormat="1" ht="22.5" customHeight="1" thickBot="1">
      <c r="A37" s="202"/>
      <c r="B37" s="220"/>
      <c r="C37" s="220"/>
      <c r="D37" s="220"/>
      <c r="E37" s="220"/>
      <c r="F37" s="220"/>
      <c r="G37" s="221"/>
      <c r="H37" s="202"/>
      <c r="I37" s="203"/>
      <c r="J37" s="203"/>
      <c r="K37" s="203"/>
      <c r="L37" s="203"/>
      <c r="M37" s="203"/>
      <c r="N37" s="204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6"/>
      <c r="AE37" s="45"/>
      <c r="AF37" s="45"/>
      <c r="AG37" s="45"/>
      <c r="AH37" s="45"/>
      <c r="AI37" s="45"/>
      <c r="AJ37" s="45"/>
      <c r="AK37" s="45"/>
      <c r="AL37" s="45"/>
    </row>
    <row r="38" spans="1:38" s="99" customFormat="1" ht="17.25" customHeight="1">
      <c r="A38" s="162" t="s">
        <v>282</v>
      </c>
      <c r="B38" s="222"/>
      <c r="C38" s="222"/>
      <c r="D38" s="222"/>
      <c r="E38" s="222"/>
      <c r="F38" s="124"/>
      <c r="G38" s="122" t="s">
        <v>11</v>
      </c>
      <c r="H38" s="162" t="s">
        <v>404</v>
      </c>
      <c r="I38" s="148"/>
      <c r="J38" s="148"/>
      <c r="K38" s="148"/>
      <c r="L38" s="148"/>
      <c r="M38" s="148"/>
      <c r="N38" s="123" t="s">
        <v>11</v>
      </c>
      <c r="O38" s="31"/>
      <c r="P38" s="31"/>
      <c r="Q38" s="31"/>
      <c r="R38" s="31"/>
      <c r="S38" s="31"/>
      <c r="T38" s="31"/>
      <c r="U38" s="31"/>
      <c r="V38" s="31"/>
      <c r="W38" s="97"/>
      <c r="X38" s="98"/>
      <c r="AD38" s="100"/>
      <c r="AE38" s="100"/>
      <c r="AF38" s="100"/>
      <c r="AG38" s="100"/>
      <c r="AH38" s="100"/>
      <c r="AI38" s="100"/>
      <c r="AJ38" s="100"/>
      <c r="AK38" s="100"/>
      <c r="AL38" s="100"/>
    </row>
    <row r="39" spans="1:38" s="48" customFormat="1" ht="22.5" customHeight="1" thickBot="1">
      <c r="A39" s="202"/>
      <c r="B39" s="220"/>
      <c r="C39" s="220"/>
      <c r="D39" s="220"/>
      <c r="E39" s="220"/>
      <c r="F39" s="220"/>
      <c r="G39" s="221"/>
      <c r="H39" s="202"/>
      <c r="I39" s="203"/>
      <c r="J39" s="203"/>
      <c r="K39" s="203"/>
      <c r="L39" s="203"/>
      <c r="M39" s="203"/>
      <c r="N39" s="204"/>
      <c r="O39" s="39"/>
      <c r="P39" s="39"/>
      <c r="Q39" s="39"/>
      <c r="R39" s="39"/>
      <c r="S39" s="39"/>
      <c r="T39" s="39"/>
      <c r="U39" s="39"/>
      <c r="V39" s="39"/>
      <c r="W39" s="45"/>
      <c r="X39" s="45"/>
      <c r="AD39" s="46"/>
      <c r="AE39" s="46"/>
      <c r="AF39" s="46"/>
      <c r="AG39" s="46"/>
      <c r="AH39" s="46"/>
      <c r="AI39" s="46"/>
      <c r="AJ39" s="46"/>
      <c r="AK39" s="46"/>
      <c r="AL39" s="46"/>
    </row>
    <row r="40" spans="1:38" s="99" customFormat="1" ht="17.25" customHeight="1">
      <c r="A40" s="162" t="s">
        <v>283</v>
      </c>
      <c r="B40" s="222"/>
      <c r="C40" s="222"/>
      <c r="D40" s="222"/>
      <c r="E40" s="124"/>
      <c r="F40" s="124"/>
      <c r="G40" s="122" t="s">
        <v>11</v>
      </c>
      <c r="H40" s="162" t="s">
        <v>400</v>
      </c>
      <c r="I40" s="216"/>
      <c r="J40" s="216"/>
      <c r="K40" s="216"/>
      <c r="L40" s="216"/>
      <c r="M40" s="216"/>
      <c r="N40" s="123" t="s">
        <v>399</v>
      </c>
      <c r="O40" s="31"/>
      <c r="P40" s="31"/>
      <c r="Q40" s="31"/>
      <c r="R40" s="31"/>
      <c r="S40" s="31"/>
      <c r="T40" s="31"/>
      <c r="U40" s="31"/>
      <c r="V40" s="31"/>
      <c r="W40" s="97"/>
      <c r="X40" s="98"/>
      <c r="AD40" s="100"/>
      <c r="AE40" s="100"/>
      <c r="AF40" s="100"/>
      <c r="AG40" s="100"/>
      <c r="AH40" s="100"/>
      <c r="AI40" s="100"/>
      <c r="AJ40" s="100"/>
      <c r="AK40" s="100"/>
      <c r="AL40" s="100"/>
    </row>
    <row r="41" spans="1:38" s="48" customFormat="1" ht="22.5" customHeight="1" thickBot="1">
      <c r="A41" s="202"/>
      <c r="B41" s="220"/>
      <c r="C41" s="220"/>
      <c r="D41" s="220"/>
      <c r="E41" s="220"/>
      <c r="F41" s="220"/>
      <c r="G41" s="221"/>
      <c r="H41" s="202"/>
      <c r="I41" s="203"/>
      <c r="J41" s="203"/>
      <c r="K41" s="203"/>
      <c r="L41" s="203"/>
      <c r="M41" s="203"/>
      <c r="N41" s="204"/>
      <c r="O41" s="39"/>
      <c r="P41" s="39"/>
      <c r="Q41" s="39"/>
      <c r="R41" s="39"/>
      <c r="S41" s="39"/>
      <c r="T41" s="39"/>
      <c r="U41" s="39"/>
      <c r="V41" s="39"/>
      <c r="W41" s="45"/>
      <c r="X41" s="45"/>
      <c r="AD41" s="46"/>
      <c r="AE41" s="46"/>
      <c r="AF41" s="46"/>
      <c r="AG41" s="46"/>
      <c r="AH41" s="46"/>
      <c r="AI41" s="46"/>
      <c r="AJ41" s="46"/>
      <c r="AK41" s="46"/>
      <c r="AL41" s="46"/>
    </row>
    <row r="42" spans="1:38" s="48" customFormat="1" ht="18" customHeight="1" thickBot="1">
      <c r="A42" s="101"/>
      <c r="B42" s="102"/>
      <c r="C42" s="102"/>
      <c r="D42" s="102"/>
      <c r="E42" s="102"/>
      <c r="F42" s="102"/>
      <c r="G42" s="102"/>
      <c r="H42" s="101"/>
      <c r="I42" s="101"/>
      <c r="J42" s="101"/>
      <c r="K42" s="101"/>
      <c r="L42" s="101"/>
      <c r="M42" s="101"/>
      <c r="N42" s="101"/>
      <c r="O42" s="39"/>
      <c r="P42" s="39"/>
      <c r="Q42" s="39"/>
      <c r="R42" s="39"/>
      <c r="S42" s="39"/>
      <c r="T42" s="39"/>
      <c r="U42" s="39"/>
      <c r="V42" s="39"/>
      <c r="W42" s="45"/>
      <c r="X42" s="45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ht="20.25" customHeight="1">
      <c r="A43" s="162" t="s">
        <v>10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23" t="s">
        <v>11</v>
      </c>
      <c r="O43" s="31"/>
      <c r="P43" s="31"/>
      <c r="Q43" s="31"/>
      <c r="R43" s="31"/>
      <c r="S43" s="31"/>
      <c r="T43" s="31"/>
      <c r="U43" s="31"/>
      <c r="V43" s="31"/>
      <c r="W43" s="98"/>
      <c r="X43" s="97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1:38" ht="40.5" customHeight="1" thickBot="1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6"/>
      <c r="O44" s="31"/>
      <c r="P44" s="31"/>
      <c r="Q44" s="31"/>
      <c r="R44" s="31"/>
      <c r="S44" s="31"/>
      <c r="T44" s="31"/>
      <c r="U44" s="31"/>
      <c r="V44" s="31"/>
      <c r="W44" s="97"/>
      <c r="X44" s="97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15:38" ht="39" customHeight="1">
      <c r="O45" s="31"/>
      <c r="P45" s="31"/>
      <c r="Q45" s="31"/>
      <c r="R45" s="31"/>
      <c r="S45" s="31"/>
      <c r="T45" s="31"/>
      <c r="U45" s="31"/>
      <c r="V45" s="31"/>
      <c r="W45" s="97"/>
      <c r="X45" s="97"/>
      <c r="AD45" s="60"/>
      <c r="AE45" s="60"/>
      <c r="AF45" s="60"/>
      <c r="AG45" s="60"/>
      <c r="AH45" s="60"/>
      <c r="AI45" s="60"/>
      <c r="AJ45" s="60"/>
      <c r="AK45" s="60"/>
      <c r="AL45" s="60"/>
    </row>
    <row r="46" ht="12.75">
      <c r="A46" s="141" t="s">
        <v>405</v>
      </c>
    </row>
    <row r="47" ht="12.75">
      <c r="A47" s="141"/>
    </row>
    <row r="48" ht="12.75">
      <c r="A48" s="141"/>
    </row>
    <row r="49" ht="12.75">
      <c r="A49" s="141"/>
    </row>
    <row r="50" ht="12.75">
      <c r="A50" s="141"/>
    </row>
    <row r="51" ht="12.75">
      <c r="A51" s="141"/>
    </row>
    <row r="52" spans="1:14" ht="12.75">
      <c r="A52" s="141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ht="12.75">
      <c r="A53" s="141"/>
    </row>
    <row r="54" spans="1:14" s="104" customFormat="1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103"/>
      <c r="N54" s="61"/>
    </row>
  </sheetData>
  <sheetProtection selectLockedCells="1"/>
  <mergeCells count="50">
    <mergeCell ref="H40:M40"/>
    <mergeCell ref="A21:J21"/>
    <mergeCell ref="H41:N41"/>
    <mergeCell ref="H38:M38"/>
    <mergeCell ref="A39:G39"/>
    <mergeCell ref="A36:F36"/>
    <mergeCell ref="A40:D40"/>
    <mergeCell ref="A38:E38"/>
    <mergeCell ref="A41:G41"/>
    <mergeCell ref="A37:G37"/>
    <mergeCell ref="C8:D8"/>
    <mergeCell ref="A16:N16"/>
    <mergeCell ref="H39:N39"/>
    <mergeCell ref="H37:N37"/>
    <mergeCell ref="C9:D9"/>
    <mergeCell ref="G9:H9"/>
    <mergeCell ref="K22:L22"/>
    <mergeCell ref="K23:L23"/>
    <mergeCell ref="A12:N12"/>
    <mergeCell ref="A32:C32"/>
    <mergeCell ref="A44:N44"/>
    <mergeCell ref="B4:F4"/>
    <mergeCell ref="G4:L4"/>
    <mergeCell ref="B5:F5"/>
    <mergeCell ref="G5:L5"/>
    <mergeCell ref="G7:N7"/>
    <mergeCell ref="E8:F8"/>
    <mergeCell ref="A43:M43"/>
    <mergeCell ref="K20:L20"/>
    <mergeCell ref="A15:N15"/>
    <mergeCell ref="A13:N13"/>
    <mergeCell ref="M20:N20"/>
    <mergeCell ref="M21:N21"/>
    <mergeCell ref="K21:L21"/>
    <mergeCell ref="A20:J20"/>
    <mergeCell ref="B14:N14"/>
    <mergeCell ref="H36:M36"/>
    <mergeCell ref="A31:C31"/>
    <mergeCell ref="L31:L32"/>
    <mergeCell ref="N31:N32"/>
    <mergeCell ref="L1:N1"/>
    <mergeCell ref="E9:F9"/>
    <mergeCell ref="G6:N6"/>
    <mergeCell ref="A6:F6"/>
    <mergeCell ref="A7:F7"/>
    <mergeCell ref="I8:N8"/>
    <mergeCell ref="I9:N9"/>
    <mergeCell ref="A8:B8"/>
    <mergeCell ref="G8:H8"/>
    <mergeCell ref="A9:B9"/>
  </mergeCells>
  <dataValidations count="9">
    <dataValidation type="list" allowBlank="1" showInputMessage="1" showErrorMessage="1" prompt="click on arrow &amp; select yes or no from list" error="Invalid. Please select from list." sqref="A32:C32">
      <formula1>Funded</formula1>
    </dataValidation>
    <dataValidation operator="lessThanOrEqual" allowBlank="1" showErrorMessage="1" error="maximum explanation length is 300 characters" sqref="A13:A14 B13:N13"/>
    <dataValidation allowBlank="1" sqref="A10"/>
    <dataValidation allowBlank="1" showErrorMessage="1" sqref="A21:J21"/>
    <dataValidation type="list" allowBlank="1" showInputMessage="1" showErrorMessage="1" prompt="click on arrow &amp; select term from list" error="Invalid Term:  please select one from list" sqref="A9:B9">
      <formula1>term</formula1>
    </dataValidation>
    <dataValidation type="list" allowBlank="1" showInputMessage="1" showErrorMessage="1" prompt="click on arrow &amp; select dept from list" error="Invalid Dept:  please select one from list" sqref="A7:N7">
      <formula1>depts</formula1>
    </dataValidation>
    <dataValidation type="list" allowBlank="1" showInputMessage="1" showErrorMessage="1" prompt="click on arrow &amp; select flsa code from list" error="Invalid FLSA Code:  please select from list" sqref="C9:D9">
      <formula1>flsa</formula1>
    </dataValidation>
    <dataValidation type="list" allowBlank="1" showInputMessage="1" showErrorMessage="1" prompt="click on arrow &amp; select title from list&#10;" error="Invalid Title:  please select from list" sqref="I9">
      <formula1>titles</formula1>
    </dataValidation>
    <dataValidation operator="equal" allowBlank="1" showInputMessage="1" showErrorMessage="1" sqref="E9:F9"/>
  </dataValidations>
  <printOptions/>
  <pageMargins left="0.4" right="0.4" top="0.4" bottom="0.4" header="0.23" footer="0.24"/>
  <pageSetup fitToHeight="4" fitToWidth="1"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7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33.8515625" style="0" customWidth="1"/>
    <col min="3" max="3" width="50.7109375" style="0" customWidth="1"/>
    <col min="4" max="4" width="35.7109375" style="1" bestFit="1" customWidth="1"/>
    <col min="5" max="5" width="8.00390625" style="0" bestFit="1" customWidth="1"/>
    <col min="7" max="7" width="60.421875" style="3" customWidth="1"/>
  </cols>
  <sheetData>
    <row r="1" spans="1:12" ht="15">
      <c r="A1" s="3" t="s">
        <v>29</v>
      </c>
      <c r="B1" s="3"/>
      <c r="C1" s="3"/>
      <c r="D1" s="3"/>
      <c r="E1" s="3"/>
      <c r="F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H2" s="3"/>
      <c r="I2" s="3"/>
      <c r="J2" s="3"/>
      <c r="K2" s="3"/>
      <c r="L2" s="3"/>
    </row>
    <row r="3" spans="1:12" ht="15.75" thickBot="1">
      <c r="A3" s="4" t="s">
        <v>30</v>
      </c>
      <c r="B3" s="4" t="s">
        <v>16</v>
      </c>
      <c r="C3" s="4" t="s">
        <v>31</v>
      </c>
      <c r="D3" s="5" t="s">
        <v>287</v>
      </c>
      <c r="E3" s="6" t="s">
        <v>288</v>
      </c>
      <c r="F3" s="3"/>
      <c r="H3" s="3"/>
      <c r="I3" s="3"/>
      <c r="J3" s="3"/>
      <c r="K3" s="3"/>
      <c r="L3" s="3"/>
    </row>
    <row r="4" spans="1:12" ht="15">
      <c r="A4" s="4"/>
      <c r="B4" s="4"/>
      <c r="C4" s="4"/>
      <c r="D4" s="3"/>
      <c r="E4" s="3"/>
      <c r="F4" s="3"/>
      <c r="H4" s="3"/>
      <c r="I4" s="3"/>
      <c r="J4" s="3"/>
      <c r="K4" s="3"/>
      <c r="L4" s="3"/>
    </row>
    <row r="5" spans="1:12" ht="15.75">
      <c r="A5" s="4"/>
      <c r="B5" s="4"/>
      <c r="C5" s="4"/>
      <c r="D5" s="3"/>
      <c r="E5" s="3"/>
      <c r="F5" s="7"/>
      <c r="G5" t="s">
        <v>357</v>
      </c>
      <c r="H5" s="3"/>
      <c r="I5" s="3"/>
      <c r="J5" s="3"/>
      <c r="K5" s="3"/>
      <c r="L5" s="3"/>
    </row>
    <row r="6" spans="1:12" ht="15">
      <c r="A6" s="3" t="s">
        <v>15</v>
      </c>
      <c r="B6" s="3" t="s">
        <v>17</v>
      </c>
      <c r="C6" s="3" t="s">
        <v>39</v>
      </c>
      <c r="D6" s="3" t="s">
        <v>414</v>
      </c>
      <c r="E6" s="3">
        <v>52000</v>
      </c>
      <c r="F6" s="3"/>
      <c r="G6" t="s">
        <v>114</v>
      </c>
      <c r="H6" s="3"/>
      <c r="I6" s="3"/>
      <c r="J6" s="3"/>
      <c r="K6" s="3"/>
      <c r="L6" s="3"/>
    </row>
    <row r="7" spans="1:12" ht="15">
      <c r="A7" s="3" t="s">
        <v>14</v>
      </c>
      <c r="B7" s="3" t="s">
        <v>18</v>
      </c>
      <c r="C7" s="3" t="s">
        <v>40</v>
      </c>
      <c r="D7" s="3" t="s">
        <v>342</v>
      </c>
      <c r="E7" s="3">
        <v>58316</v>
      </c>
      <c r="F7" s="3"/>
      <c r="G7" t="s">
        <v>115</v>
      </c>
      <c r="H7" s="3"/>
      <c r="I7" s="3"/>
      <c r="J7" s="3"/>
      <c r="K7" s="3"/>
      <c r="L7" s="3"/>
    </row>
    <row r="8" spans="1:12" ht="15">
      <c r="A8" s="3"/>
      <c r="B8" s="3"/>
      <c r="C8" s="3" t="s">
        <v>41</v>
      </c>
      <c r="D8" s="11" t="s">
        <v>315</v>
      </c>
      <c r="E8" s="11">
        <v>30420</v>
      </c>
      <c r="F8" s="3"/>
      <c r="G8" t="s">
        <v>116</v>
      </c>
      <c r="H8" s="3"/>
      <c r="I8" s="3"/>
      <c r="J8" s="3"/>
      <c r="K8" s="3"/>
      <c r="L8" s="3"/>
    </row>
    <row r="9" spans="1:12" ht="15">
      <c r="A9" s="3"/>
      <c r="B9" s="3"/>
      <c r="C9" s="3" t="s">
        <v>42</v>
      </c>
      <c r="D9" s="9" t="s">
        <v>301</v>
      </c>
      <c r="E9" s="3">
        <v>11260</v>
      </c>
      <c r="F9" s="3"/>
      <c r="G9" t="s">
        <v>117</v>
      </c>
      <c r="H9" s="3"/>
      <c r="I9" s="3"/>
      <c r="J9" s="3"/>
      <c r="K9" s="3"/>
      <c r="L9" s="3"/>
    </row>
    <row r="10" spans="1:12" ht="15">
      <c r="A10" s="3"/>
      <c r="B10" s="3" t="s">
        <v>370</v>
      </c>
      <c r="C10" s="3" t="s">
        <v>33</v>
      </c>
      <c r="D10" s="9" t="s">
        <v>415</v>
      </c>
      <c r="E10" s="3">
        <v>11500</v>
      </c>
      <c r="F10" s="3"/>
      <c r="G10" t="s">
        <v>118</v>
      </c>
      <c r="H10" s="3"/>
      <c r="I10" s="3"/>
      <c r="J10" s="3"/>
      <c r="K10" s="3"/>
      <c r="L10" s="3"/>
    </row>
    <row r="11" spans="1:12" ht="15">
      <c r="A11" s="3"/>
      <c r="B11" s="3"/>
      <c r="C11" s="3" t="s">
        <v>34</v>
      </c>
      <c r="D11" s="3" t="s">
        <v>416</v>
      </c>
      <c r="E11" s="3">
        <v>30200</v>
      </c>
      <c r="F11" s="3"/>
      <c r="G11" t="s">
        <v>119</v>
      </c>
      <c r="H11" s="3"/>
      <c r="I11" s="3"/>
      <c r="J11" s="3"/>
      <c r="K11" s="3"/>
      <c r="L11" s="3"/>
    </row>
    <row r="12" spans="1:12" ht="15">
      <c r="A12" s="3"/>
      <c r="B12" s="3" t="s">
        <v>383</v>
      </c>
      <c r="C12" s="3" t="s">
        <v>35</v>
      </c>
      <c r="D12" s="3" t="s">
        <v>290</v>
      </c>
      <c r="E12" s="3">
        <v>10060</v>
      </c>
      <c r="F12" s="3"/>
      <c r="G12" t="s">
        <v>120</v>
      </c>
      <c r="H12" s="3"/>
      <c r="I12" s="3"/>
      <c r="J12" s="3"/>
      <c r="K12" s="3"/>
      <c r="L12" s="3"/>
    </row>
    <row r="13" spans="1:12" ht="15">
      <c r="A13" s="3"/>
      <c r="B13" s="3" t="s">
        <v>384</v>
      </c>
      <c r="C13" s="3" t="s">
        <v>36</v>
      </c>
      <c r="D13" s="9" t="s">
        <v>305</v>
      </c>
      <c r="E13" s="3">
        <v>11560</v>
      </c>
      <c r="F13" s="3"/>
      <c r="G13" t="s">
        <v>121</v>
      </c>
      <c r="H13" s="3"/>
      <c r="I13" s="3"/>
      <c r="J13" s="3"/>
      <c r="K13" s="3"/>
      <c r="L13" s="3"/>
    </row>
    <row r="14" spans="1:12" ht="15">
      <c r="A14" s="3"/>
      <c r="B14" s="3" t="s">
        <v>385</v>
      </c>
      <c r="C14" s="3" t="s">
        <v>32</v>
      </c>
      <c r="D14" s="3" t="s">
        <v>46</v>
      </c>
      <c r="E14" s="3">
        <v>10090</v>
      </c>
      <c r="F14" s="3"/>
      <c r="G14" t="s">
        <v>122</v>
      </c>
      <c r="H14" s="3"/>
      <c r="I14" s="3"/>
      <c r="J14" s="3"/>
      <c r="K14" s="3"/>
      <c r="L14" s="3"/>
    </row>
    <row r="15" spans="1:12" ht="15">
      <c r="A15" s="4" t="s">
        <v>280</v>
      </c>
      <c r="B15" s="3" t="s">
        <v>386</v>
      </c>
      <c r="C15" s="3" t="s">
        <v>286</v>
      </c>
      <c r="D15" s="11" t="s">
        <v>47</v>
      </c>
      <c r="E15" s="3">
        <f>E14+10</f>
        <v>10100</v>
      </c>
      <c r="F15" s="3"/>
      <c r="G15" t="s">
        <v>123</v>
      </c>
      <c r="H15" s="3"/>
      <c r="I15" s="3"/>
      <c r="J15" s="3"/>
      <c r="K15" s="3"/>
      <c r="L15" s="3"/>
    </row>
    <row r="16" spans="1:12" ht="15">
      <c r="A16" s="3"/>
      <c r="B16" s="3" t="s">
        <v>387</v>
      </c>
      <c r="C16" s="3" t="s">
        <v>37</v>
      </c>
      <c r="D16" s="3" t="s">
        <v>417</v>
      </c>
      <c r="E16" s="3">
        <v>10220</v>
      </c>
      <c r="F16" s="3"/>
      <c r="G16" t="s">
        <v>124</v>
      </c>
      <c r="H16" s="3"/>
      <c r="I16" s="3"/>
      <c r="J16" s="3"/>
      <c r="K16" s="3"/>
      <c r="L16" s="3"/>
    </row>
    <row r="17" spans="1:12" ht="15">
      <c r="A17" s="2" t="s">
        <v>347</v>
      </c>
      <c r="B17" s="3" t="s">
        <v>388</v>
      </c>
      <c r="C17" s="3" t="s">
        <v>38</v>
      </c>
      <c r="D17" s="3" t="s">
        <v>334</v>
      </c>
      <c r="E17" s="3">
        <v>55100</v>
      </c>
      <c r="F17" s="3"/>
      <c r="G17" t="s">
        <v>125</v>
      </c>
      <c r="H17" s="3"/>
      <c r="I17" s="3"/>
      <c r="J17" s="3"/>
      <c r="K17" s="3"/>
      <c r="L17" s="3"/>
    </row>
    <row r="18" spans="1:12" ht="15">
      <c r="A18" s="2" t="s">
        <v>346</v>
      </c>
      <c r="B18" s="3"/>
      <c r="C18" s="3" t="s">
        <v>43</v>
      </c>
      <c r="D18" s="3" t="s">
        <v>48</v>
      </c>
      <c r="E18" s="3">
        <v>55500</v>
      </c>
      <c r="F18" s="3"/>
      <c r="G18" t="s">
        <v>126</v>
      </c>
      <c r="H18" s="3"/>
      <c r="I18" s="3"/>
      <c r="J18" s="3"/>
      <c r="K18" s="3"/>
      <c r="L18" s="3"/>
    </row>
    <row r="19" spans="1:12" ht="15">
      <c r="A19" s="2" t="s">
        <v>345</v>
      </c>
      <c r="B19" s="3"/>
      <c r="C19" s="3" t="s">
        <v>44</v>
      </c>
      <c r="D19" s="3" t="s">
        <v>49</v>
      </c>
      <c r="E19" s="3">
        <v>30640</v>
      </c>
      <c r="F19" s="3"/>
      <c r="G19" t="s">
        <v>127</v>
      </c>
      <c r="H19" s="3"/>
      <c r="I19" s="3"/>
      <c r="J19" s="3"/>
      <c r="K19" s="3"/>
      <c r="L19" s="3"/>
    </row>
    <row r="20" spans="1:12" ht="15">
      <c r="A20" s="2" t="s">
        <v>344</v>
      </c>
      <c r="B20" s="3"/>
      <c r="C20" s="3" t="s">
        <v>45</v>
      </c>
      <c r="D20" s="3" t="s">
        <v>418</v>
      </c>
      <c r="E20" s="3">
        <v>51020</v>
      </c>
      <c r="F20" s="3"/>
      <c r="G20" t="s">
        <v>128</v>
      </c>
      <c r="H20" s="3"/>
      <c r="I20" s="3"/>
      <c r="J20" s="3"/>
      <c r="K20" s="3"/>
      <c r="L20" s="3"/>
    </row>
    <row r="21" spans="1:12" ht="15">
      <c r="A21" s="2" t="s">
        <v>352</v>
      </c>
      <c r="B21" s="3"/>
      <c r="C21" s="3"/>
      <c r="D21" s="3" t="s">
        <v>50</v>
      </c>
      <c r="E21" s="3">
        <f>E20+10</f>
        <v>51030</v>
      </c>
      <c r="F21" s="11"/>
      <c r="G21" t="s">
        <v>129</v>
      </c>
      <c r="H21" s="3"/>
      <c r="I21" s="3"/>
      <c r="J21" s="3"/>
      <c r="K21" s="3"/>
      <c r="L21" s="3"/>
    </row>
    <row r="22" spans="1:12" ht="15">
      <c r="A22" s="2" t="s">
        <v>351</v>
      </c>
      <c r="B22" s="3" t="s">
        <v>378</v>
      </c>
      <c r="C22" s="3"/>
      <c r="D22" s="9" t="s">
        <v>419</v>
      </c>
      <c r="E22" s="11">
        <v>11102</v>
      </c>
      <c r="F22" s="11"/>
      <c r="G22" t="s">
        <v>130</v>
      </c>
      <c r="H22" s="3"/>
      <c r="I22" s="3"/>
      <c r="J22" s="3"/>
      <c r="K22" s="3"/>
      <c r="L22" s="3"/>
    </row>
    <row r="23" spans="1:12" ht="15">
      <c r="A23" s="2" t="s">
        <v>350</v>
      </c>
      <c r="B23" s="3" t="s">
        <v>379</v>
      </c>
      <c r="C23" s="3"/>
      <c r="D23" s="11" t="s">
        <v>420</v>
      </c>
      <c r="E23" s="3">
        <f>E22+10</f>
        <v>11112</v>
      </c>
      <c r="F23" s="11"/>
      <c r="G23" t="s">
        <v>131</v>
      </c>
      <c r="H23" s="3"/>
      <c r="I23" s="3"/>
      <c r="J23" s="3"/>
      <c r="K23" s="3"/>
      <c r="L23" s="3"/>
    </row>
    <row r="24" spans="1:12" ht="15">
      <c r="A24" s="2" t="s">
        <v>349</v>
      </c>
      <c r="B24" s="3" t="s">
        <v>380</v>
      </c>
      <c r="C24" s="3"/>
      <c r="D24" s="3" t="s">
        <v>51</v>
      </c>
      <c r="E24" s="3">
        <f>E23+10</f>
        <v>11122</v>
      </c>
      <c r="F24" s="11"/>
      <c r="G24" t="s">
        <v>358</v>
      </c>
      <c r="H24" s="3"/>
      <c r="I24" s="3"/>
      <c r="J24" s="3"/>
      <c r="K24" s="3"/>
      <c r="L24" s="3"/>
    </row>
    <row r="25" spans="1:12" ht="15">
      <c r="A25" s="2" t="s">
        <v>348</v>
      </c>
      <c r="B25" s="3"/>
      <c r="C25" s="3"/>
      <c r="D25" s="11" t="s">
        <v>52</v>
      </c>
      <c r="E25" s="3">
        <f>E24+10</f>
        <v>11132</v>
      </c>
      <c r="F25" s="3"/>
      <c r="G25" t="s">
        <v>132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11" t="s">
        <v>291</v>
      </c>
      <c r="E26" s="11">
        <v>30500</v>
      </c>
      <c r="F26" s="3"/>
      <c r="G26" t="s">
        <v>133</v>
      </c>
      <c r="H26" s="3"/>
      <c r="I26" s="3"/>
      <c r="J26" s="3"/>
      <c r="K26" s="3"/>
      <c r="L26" s="3"/>
    </row>
    <row r="27" spans="1:12" ht="15">
      <c r="A27" s="3"/>
      <c r="B27" s="3"/>
      <c r="C27" s="3"/>
      <c r="D27" s="3" t="s">
        <v>297</v>
      </c>
      <c r="E27" s="3">
        <v>10100</v>
      </c>
      <c r="F27" s="3"/>
      <c r="G27" t="s">
        <v>134</v>
      </c>
      <c r="H27" s="3"/>
      <c r="I27" s="3"/>
      <c r="J27" s="3"/>
      <c r="K27" s="3"/>
      <c r="L27" s="3"/>
    </row>
    <row r="28" spans="1:12" ht="15">
      <c r="A28" s="3"/>
      <c r="B28" s="3"/>
      <c r="C28" s="3"/>
      <c r="D28" s="9" t="s">
        <v>421</v>
      </c>
      <c r="E28" s="3">
        <v>11200</v>
      </c>
      <c r="F28" s="3"/>
      <c r="G28" t="s">
        <v>135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 t="s">
        <v>53</v>
      </c>
      <c r="E29" s="3">
        <v>58328</v>
      </c>
      <c r="F29" s="3"/>
      <c r="G29" t="s">
        <v>136</v>
      </c>
      <c r="H29" s="3"/>
      <c r="I29" s="3"/>
      <c r="J29" s="3"/>
      <c r="K29" s="3"/>
      <c r="L29" s="3"/>
    </row>
    <row r="30" spans="1:12" ht="15">
      <c r="A30" s="3"/>
      <c r="B30" s="3"/>
      <c r="C30" s="3"/>
      <c r="D30" s="3" t="s">
        <v>54</v>
      </c>
      <c r="E30" s="3">
        <v>58320</v>
      </c>
      <c r="F30" s="3"/>
      <c r="G30" t="s">
        <v>137</v>
      </c>
      <c r="H30" s="3"/>
      <c r="I30" s="3"/>
      <c r="J30" s="3"/>
      <c r="K30" s="3"/>
      <c r="L30" s="3"/>
    </row>
    <row r="31" spans="1:12" ht="15">
      <c r="A31" s="3"/>
      <c r="B31" s="3"/>
      <c r="C31" s="3"/>
      <c r="D31" s="3" t="s">
        <v>322</v>
      </c>
      <c r="E31" s="3">
        <v>58326</v>
      </c>
      <c r="F31" s="3"/>
      <c r="G31" t="s">
        <v>138</v>
      </c>
      <c r="H31" s="3"/>
      <c r="I31" s="3"/>
      <c r="J31" s="3"/>
      <c r="K31" s="3"/>
      <c r="L31" s="3"/>
    </row>
    <row r="32" spans="1:12" ht="15">
      <c r="A32" s="3"/>
      <c r="B32" s="3"/>
      <c r="C32" s="3"/>
      <c r="D32" s="3" t="s">
        <v>321</v>
      </c>
      <c r="E32" s="3">
        <v>58322</v>
      </c>
      <c r="F32" s="3"/>
      <c r="G32" t="s">
        <v>139</v>
      </c>
      <c r="H32" s="3"/>
      <c r="I32" s="3"/>
      <c r="J32" s="3"/>
      <c r="K32" s="3"/>
      <c r="L32" s="3"/>
    </row>
    <row r="33" spans="1:12" ht="15">
      <c r="A33" s="3"/>
      <c r="B33" s="3"/>
      <c r="C33" s="3"/>
      <c r="D33" s="3" t="s">
        <v>293</v>
      </c>
      <c r="E33" s="3">
        <v>58324</v>
      </c>
      <c r="F33" s="3"/>
      <c r="G33" t="s">
        <v>140</v>
      </c>
      <c r="H33" s="3"/>
      <c r="I33" s="3"/>
      <c r="J33" s="3"/>
      <c r="K33" s="3"/>
      <c r="L33" s="3"/>
    </row>
    <row r="34" spans="1:12" ht="15">
      <c r="A34" s="3"/>
      <c r="B34" s="3"/>
      <c r="C34" s="3"/>
      <c r="D34" s="3" t="s">
        <v>422</v>
      </c>
      <c r="E34" s="3">
        <v>55110</v>
      </c>
      <c r="F34" s="3"/>
      <c r="G34" t="s">
        <v>141</v>
      </c>
      <c r="H34" s="3"/>
      <c r="I34" s="3"/>
      <c r="J34" s="3"/>
      <c r="K34" s="3"/>
      <c r="L34" s="3"/>
    </row>
    <row r="35" spans="1:12" ht="15">
      <c r="A35" s="3"/>
      <c r="B35" s="3"/>
      <c r="C35" s="3"/>
      <c r="D35" s="3" t="s">
        <v>55</v>
      </c>
      <c r="E35" s="3">
        <f>E34+10</f>
        <v>55120</v>
      </c>
      <c r="F35" s="3"/>
      <c r="G35" t="s">
        <v>142</v>
      </c>
      <c r="H35" s="3"/>
      <c r="I35" s="3"/>
      <c r="J35" s="3"/>
      <c r="K35" s="3"/>
      <c r="L35" s="3"/>
    </row>
    <row r="36" spans="1:12" ht="15">
      <c r="A36" s="3"/>
      <c r="B36" s="3"/>
      <c r="C36" s="3"/>
      <c r="D36" s="3" t="s">
        <v>296</v>
      </c>
      <c r="E36" s="3">
        <v>51030</v>
      </c>
      <c r="F36" s="3"/>
      <c r="G36" t="s">
        <v>143</v>
      </c>
      <c r="H36" s="3"/>
      <c r="I36" s="3"/>
      <c r="J36" s="3"/>
      <c r="K36" s="3"/>
      <c r="L36" s="3"/>
    </row>
    <row r="37" spans="1:12" ht="15">
      <c r="A37" s="3"/>
      <c r="B37" s="3"/>
      <c r="C37" s="3"/>
      <c r="D37" s="3" t="s">
        <v>56</v>
      </c>
      <c r="E37" s="3">
        <v>51000</v>
      </c>
      <c r="F37" s="3"/>
      <c r="G37" t="s">
        <v>144</v>
      </c>
      <c r="H37" s="3"/>
      <c r="I37" s="3"/>
      <c r="J37" s="3"/>
      <c r="K37" s="3"/>
      <c r="L37" s="3"/>
    </row>
    <row r="38" spans="1:12" ht="15">
      <c r="A38" s="3"/>
      <c r="B38" s="3"/>
      <c r="C38" s="3"/>
      <c r="D38" s="3" t="s">
        <v>423</v>
      </c>
      <c r="E38" s="3">
        <v>51090</v>
      </c>
      <c r="F38" s="3"/>
      <c r="G38" t="s">
        <v>145</v>
      </c>
      <c r="H38" s="3"/>
      <c r="I38" s="3"/>
      <c r="J38" s="3"/>
      <c r="K38" s="3"/>
      <c r="L38" s="3"/>
    </row>
    <row r="39" spans="1:12" ht="15">
      <c r="A39" s="3"/>
      <c r="B39" s="12"/>
      <c r="C39" s="3"/>
      <c r="D39" s="3" t="s">
        <v>331</v>
      </c>
      <c r="E39" s="3">
        <v>10210</v>
      </c>
      <c r="F39" s="3"/>
      <c r="G39" t="s">
        <v>146</v>
      </c>
      <c r="H39" s="3"/>
      <c r="I39" s="3"/>
      <c r="J39" s="3"/>
      <c r="K39" s="3"/>
      <c r="L39" s="3"/>
    </row>
    <row r="40" spans="1:12" ht="15">
      <c r="A40" s="3"/>
      <c r="B40" s="3"/>
      <c r="C40" s="3"/>
      <c r="D40" s="10" t="s">
        <v>324</v>
      </c>
      <c r="E40" s="11">
        <v>11104</v>
      </c>
      <c r="F40" s="3"/>
      <c r="G40" t="s">
        <v>147</v>
      </c>
      <c r="H40" s="3"/>
      <c r="I40" s="3"/>
      <c r="J40" s="3"/>
      <c r="K40" s="3"/>
      <c r="L40" s="3"/>
    </row>
    <row r="41" spans="1:12" ht="15">
      <c r="A41" s="3"/>
      <c r="B41" s="3"/>
      <c r="C41" s="3"/>
      <c r="D41" s="11" t="s">
        <v>326</v>
      </c>
      <c r="E41" s="3">
        <f>E40+10</f>
        <v>11114</v>
      </c>
      <c r="F41" s="3"/>
      <c r="G41" t="s">
        <v>148</v>
      </c>
      <c r="H41" s="3"/>
      <c r="I41" s="3"/>
      <c r="J41" s="3"/>
      <c r="K41" s="3"/>
      <c r="L41" s="3"/>
    </row>
    <row r="42" spans="1:12" ht="15">
      <c r="A42" s="3"/>
      <c r="B42" s="3"/>
      <c r="C42" s="3"/>
      <c r="D42" s="10" t="s">
        <v>330</v>
      </c>
      <c r="E42" s="11">
        <v>11100</v>
      </c>
      <c r="F42" s="3"/>
      <c r="G42" t="s">
        <v>149</v>
      </c>
      <c r="H42" s="3"/>
      <c r="I42" s="3"/>
      <c r="J42" s="3"/>
      <c r="K42" s="3"/>
      <c r="L42" s="3"/>
    </row>
    <row r="43" spans="1:12" ht="15">
      <c r="A43" s="3"/>
      <c r="B43" s="3"/>
      <c r="C43" s="3"/>
      <c r="D43" s="11" t="s">
        <v>57</v>
      </c>
      <c r="E43" s="11">
        <v>30430</v>
      </c>
      <c r="F43" s="3"/>
      <c r="G43" t="s">
        <v>150</v>
      </c>
      <c r="H43" s="3"/>
      <c r="I43" s="3"/>
      <c r="J43" s="3"/>
      <c r="K43" s="3"/>
      <c r="L43" s="3"/>
    </row>
    <row r="44" spans="1:12" ht="15">
      <c r="A44" s="3"/>
      <c r="B44" s="3"/>
      <c r="C44" s="3"/>
      <c r="D44" s="9" t="s">
        <v>58</v>
      </c>
      <c r="E44" s="3">
        <v>11565</v>
      </c>
      <c r="F44" s="3"/>
      <c r="G44" t="s">
        <v>151</v>
      </c>
      <c r="H44" s="3"/>
      <c r="I44" s="3"/>
      <c r="J44" s="3"/>
      <c r="K44" s="3"/>
      <c r="L44" s="3"/>
    </row>
    <row r="45" spans="1:12" ht="15">
      <c r="A45" s="3"/>
      <c r="B45" s="3"/>
      <c r="C45" s="3"/>
      <c r="D45" s="3" t="s">
        <v>424</v>
      </c>
      <c r="E45" s="3">
        <v>54000</v>
      </c>
      <c r="F45" s="3"/>
      <c r="G45" t="s">
        <v>152</v>
      </c>
      <c r="H45" s="3"/>
      <c r="I45" s="3"/>
      <c r="J45" s="3"/>
      <c r="K45" s="3"/>
      <c r="L45" s="3"/>
    </row>
    <row r="46" spans="1:12" ht="15">
      <c r="A46" s="3"/>
      <c r="B46" s="3"/>
      <c r="C46" s="3"/>
      <c r="D46" s="11" t="s">
        <v>59</v>
      </c>
      <c r="E46" s="3">
        <f>E45+10</f>
        <v>54010</v>
      </c>
      <c r="F46" s="3"/>
      <c r="G46" t="s">
        <v>153</v>
      </c>
      <c r="H46" s="3"/>
      <c r="I46" s="3"/>
      <c r="J46" s="3"/>
      <c r="K46" s="3"/>
      <c r="L46" s="3"/>
    </row>
    <row r="47" spans="1:12" ht="15">
      <c r="A47" s="3"/>
      <c r="B47" s="3"/>
      <c r="C47" s="3"/>
      <c r="D47" s="9" t="s">
        <v>336</v>
      </c>
      <c r="E47" s="3">
        <v>53000</v>
      </c>
      <c r="F47" s="3"/>
      <c r="G47" t="s">
        <v>359</v>
      </c>
      <c r="H47" s="3"/>
      <c r="I47" s="3"/>
      <c r="J47" s="3"/>
      <c r="K47" s="3"/>
      <c r="L47" s="3"/>
    </row>
    <row r="48" spans="1:12" ht="15">
      <c r="A48" s="3"/>
      <c r="B48" s="3"/>
      <c r="C48" s="3"/>
      <c r="D48" s="9" t="s">
        <v>323</v>
      </c>
      <c r="E48" s="3">
        <v>53040</v>
      </c>
      <c r="F48" s="3"/>
      <c r="G48" t="s">
        <v>154</v>
      </c>
      <c r="H48" s="3"/>
      <c r="I48" s="3"/>
      <c r="J48" s="3"/>
      <c r="K48" s="3"/>
      <c r="L48" s="3"/>
    </row>
    <row r="49" spans="1:12" ht="15">
      <c r="A49" s="3"/>
      <c r="B49" s="3"/>
      <c r="C49" s="3"/>
      <c r="D49" s="3" t="s">
        <v>425</v>
      </c>
      <c r="E49" s="3">
        <f>E48+10</f>
        <v>53050</v>
      </c>
      <c r="F49" s="3"/>
      <c r="G49" t="s">
        <v>155</v>
      </c>
      <c r="H49" s="3"/>
      <c r="I49" s="3"/>
      <c r="J49" s="3"/>
      <c r="K49" s="3"/>
      <c r="L49" s="3"/>
    </row>
    <row r="50" spans="1:12" ht="15">
      <c r="A50" s="3"/>
      <c r="B50" s="3"/>
      <c r="C50" s="3"/>
      <c r="D50" s="3" t="s">
        <v>332</v>
      </c>
      <c r="E50" s="3">
        <v>11630</v>
      </c>
      <c r="F50" s="3"/>
      <c r="G50" t="s">
        <v>156</v>
      </c>
      <c r="H50" s="3"/>
      <c r="I50" s="3"/>
      <c r="J50" s="3"/>
      <c r="K50" s="3"/>
      <c r="L50" s="3"/>
    </row>
    <row r="51" spans="1:12" ht="15">
      <c r="A51" s="3"/>
      <c r="B51" s="3"/>
      <c r="C51" s="3"/>
      <c r="D51" s="3" t="s">
        <v>60</v>
      </c>
      <c r="E51" s="3">
        <v>54030</v>
      </c>
      <c r="F51" s="3"/>
      <c r="G51" t="s">
        <v>157</v>
      </c>
      <c r="H51" s="3"/>
      <c r="I51" s="3"/>
      <c r="J51" s="3"/>
      <c r="K51" s="3"/>
      <c r="L51" s="3"/>
    </row>
    <row r="52" spans="1:12" ht="15">
      <c r="A52" s="3"/>
      <c r="B52" s="3"/>
      <c r="C52" s="3"/>
      <c r="D52" s="3" t="s">
        <v>27</v>
      </c>
      <c r="E52" s="3">
        <f>E51+10</f>
        <v>54040</v>
      </c>
      <c r="F52" s="3"/>
      <c r="G52" s="1" t="s">
        <v>371</v>
      </c>
      <c r="H52" s="3"/>
      <c r="I52" s="3"/>
      <c r="J52" s="3"/>
      <c r="K52" s="3"/>
      <c r="L52" s="3"/>
    </row>
    <row r="53" spans="1:12" ht="15">
      <c r="A53" s="3"/>
      <c r="B53" s="3"/>
      <c r="C53" s="3"/>
      <c r="D53" s="3" t="s">
        <v>61</v>
      </c>
      <c r="E53" s="3">
        <v>56000</v>
      </c>
      <c r="F53" s="11"/>
      <c r="G53" t="s">
        <v>158</v>
      </c>
      <c r="H53" s="3"/>
      <c r="I53" s="3"/>
      <c r="J53" s="3"/>
      <c r="K53" s="3"/>
      <c r="L53" s="3"/>
    </row>
    <row r="54" spans="1:12" ht="15">
      <c r="A54" s="3"/>
      <c r="B54" s="3"/>
      <c r="C54" s="3"/>
      <c r="D54" s="3" t="s">
        <v>306</v>
      </c>
      <c r="E54" s="3">
        <v>56002</v>
      </c>
      <c r="F54" s="3"/>
      <c r="G54" t="s">
        <v>360</v>
      </c>
      <c r="H54" s="3"/>
      <c r="I54" s="3"/>
      <c r="J54" s="3"/>
      <c r="K54" s="3"/>
      <c r="L54" s="3"/>
    </row>
    <row r="55" spans="1:12" ht="15">
      <c r="A55" s="3"/>
      <c r="B55" s="3"/>
      <c r="C55" s="3"/>
      <c r="D55" s="3" t="s">
        <v>62</v>
      </c>
      <c r="E55" s="3">
        <f>E54+10</f>
        <v>56012</v>
      </c>
      <c r="F55" s="3"/>
      <c r="G55" t="s">
        <v>159</v>
      </c>
      <c r="H55" s="3"/>
      <c r="I55" s="3"/>
      <c r="J55" s="3"/>
      <c r="K55" s="3"/>
      <c r="L55" s="3"/>
    </row>
    <row r="56" spans="1:12" ht="15">
      <c r="A56" s="3"/>
      <c r="B56" s="3"/>
      <c r="C56" s="3"/>
      <c r="D56" s="3" t="s">
        <v>63</v>
      </c>
      <c r="E56" s="3">
        <v>55008</v>
      </c>
      <c r="F56" s="3"/>
      <c r="G56" t="s">
        <v>160</v>
      </c>
      <c r="H56" s="3"/>
      <c r="I56" s="3"/>
      <c r="J56" s="3"/>
      <c r="K56" s="3"/>
      <c r="L56" s="3"/>
    </row>
    <row r="57" spans="1:12" ht="15">
      <c r="A57" s="3"/>
      <c r="B57" s="3"/>
      <c r="C57" s="3"/>
      <c r="D57" s="3" t="s">
        <v>329</v>
      </c>
      <c r="E57" s="3">
        <v>51040</v>
      </c>
      <c r="F57" s="3"/>
      <c r="G57" t="s">
        <v>161</v>
      </c>
      <c r="H57" s="3"/>
      <c r="I57" s="3"/>
      <c r="J57" s="3"/>
      <c r="K57" s="3"/>
      <c r="L57" s="3"/>
    </row>
    <row r="58" spans="1:12" ht="15">
      <c r="A58" s="3"/>
      <c r="B58" s="3"/>
      <c r="C58" s="3"/>
      <c r="D58" s="3" t="s">
        <v>426</v>
      </c>
      <c r="E58" s="3">
        <v>55014</v>
      </c>
      <c r="F58" s="3"/>
      <c r="G58" t="s">
        <v>162</v>
      </c>
      <c r="H58" s="3"/>
      <c r="I58" s="3"/>
      <c r="J58" s="3"/>
      <c r="K58" s="3"/>
      <c r="L58" s="3"/>
    </row>
    <row r="59" spans="1:12" ht="15">
      <c r="A59" s="3"/>
      <c r="B59" s="3"/>
      <c r="C59" s="3"/>
      <c r="D59" s="3" t="s">
        <v>316</v>
      </c>
      <c r="E59" s="3">
        <v>55028</v>
      </c>
      <c r="F59" s="3"/>
      <c r="G59" t="s">
        <v>163</v>
      </c>
      <c r="H59" s="3"/>
      <c r="I59" s="3"/>
      <c r="J59" s="3"/>
      <c r="K59" s="3"/>
      <c r="L59" s="3"/>
    </row>
    <row r="60" spans="1:12" ht="15">
      <c r="A60" s="3"/>
      <c r="B60" s="3"/>
      <c r="C60" s="3"/>
      <c r="D60" s="3" t="s">
        <v>341</v>
      </c>
      <c r="E60" s="3">
        <v>55001</v>
      </c>
      <c r="F60" s="11"/>
      <c r="G60" t="s">
        <v>164</v>
      </c>
      <c r="H60" s="3"/>
      <c r="I60" s="3"/>
      <c r="J60" s="3"/>
      <c r="K60" s="3"/>
      <c r="L60" s="3"/>
    </row>
    <row r="61" spans="1:12" ht="15">
      <c r="A61" s="3"/>
      <c r="B61" s="3"/>
      <c r="C61" s="3"/>
      <c r="D61" s="3" t="s">
        <v>309</v>
      </c>
      <c r="E61" s="3">
        <v>55004</v>
      </c>
      <c r="F61" s="11"/>
      <c r="G61" t="s">
        <v>165</v>
      </c>
      <c r="H61" s="3"/>
      <c r="I61" s="3"/>
      <c r="J61" s="3"/>
      <c r="K61" s="3"/>
      <c r="L61" s="3"/>
    </row>
    <row r="62" spans="1:12" ht="15">
      <c r="A62" s="3"/>
      <c r="B62" s="3"/>
      <c r="C62" s="3"/>
      <c r="D62" s="3" t="s">
        <v>409</v>
      </c>
      <c r="E62" s="3">
        <v>55018</v>
      </c>
      <c r="F62" s="11"/>
      <c r="G62" t="s">
        <v>166</v>
      </c>
      <c r="H62" s="3"/>
      <c r="I62" s="3"/>
      <c r="J62" s="3"/>
      <c r="K62" s="3"/>
      <c r="L62" s="3"/>
    </row>
    <row r="63" spans="1:12" ht="15">
      <c r="A63" s="3"/>
      <c r="B63" s="3"/>
      <c r="C63" s="3"/>
      <c r="D63" s="3" t="s">
        <v>343</v>
      </c>
      <c r="E63" s="3">
        <v>55034</v>
      </c>
      <c r="F63" s="11"/>
      <c r="G63" t="s">
        <v>361</v>
      </c>
      <c r="H63" s="3"/>
      <c r="I63" s="3"/>
      <c r="J63" s="3"/>
      <c r="K63" s="3"/>
      <c r="L63" s="3"/>
    </row>
    <row r="64" spans="1:12" ht="15">
      <c r="A64" s="3"/>
      <c r="B64" s="3"/>
      <c r="C64" s="3"/>
      <c r="D64" s="3" t="s">
        <v>64</v>
      </c>
      <c r="E64" s="3">
        <v>55006</v>
      </c>
      <c r="F64" s="11"/>
      <c r="G64" t="s">
        <v>167</v>
      </c>
      <c r="H64" s="3"/>
      <c r="I64" s="3"/>
      <c r="J64" s="3"/>
      <c r="K64" s="3"/>
      <c r="L64" s="3"/>
    </row>
    <row r="65" spans="1:12" ht="15">
      <c r="A65" s="3"/>
      <c r="B65" s="3"/>
      <c r="C65" s="3"/>
      <c r="D65" s="3" t="s">
        <v>313</v>
      </c>
      <c r="E65" s="3">
        <v>55032</v>
      </c>
      <c r="F65" s="11"/>
      <c r="G65" t="s">
        <v>168</v>
      </c>
      <c r="H65" s="3"/>
      <c r="I65" s="3"/>
      <c r="J65" s="3"/>
      <c r="K65" s="3"/>
      <c r="L65" s="3"/>
    </row>
    <row r="66" spans="1:12" ht="15">
      <c r="A66" s="3"/>
      <c r="B66" s="3"/>
      <c r="C66" s="3"/>
      <c r="D66" s="3" t="s">
        <v>319</v>
      </c>
      <c r="E66" s="3">
        <v>55120</v>
      </c>
      <c r="F66" s="11"/>
      <c r="G66" t="s">
        <v>169</v>
      </c>
      <c r="H66" s="3"/>
      <c r="I66" s="3"/>
      <c r="J66" s="3"/>
      <c r="K66" s="3"/>
      <c r="L66" s="3"/>
    </row>
    <row r="67" spans="1:12" ht="15">
      <c r="A67" s="3"/>
      <c r="B67" s="3"/>
      <c r="C67" s="3"/>
      <c r="D67" s="3" t="s">
        <v>65</v>
      </c>
      <c r="E67" s="3">
        <v>55016</v>
      </c>
      <c r="F67" s="11"/>
      <c r="G67" t="s">
        <v>362</v>
      </c>
      <c r="H67" s="3"/>
      <c r="I67" s="3"/>
      <c r="J67" s="3"/>
      <c r="K67" s="3"/>
      <c r="L67" s="3"/>
    </row>
    <row r="68" spans="1:12" ht="15">
      <c r="A68" s="3"/>
      <c r="B68" s="3"/>
      <c r="C68" s="3"/>
      <c r="D68" s="3" t="s">
        <v>66</v>
      </c>
      <c r="E68" s="3">
        <v>55024</v>
      </c>
      <c r="F68" s="11"/>
      <c r="G68" t="s">
        <v>170</v>
      </c>
      <c r="H68" s="3"/>
      <c r="I68" s="3"/>
      <c r="J68" s="3"/>
      <c r="K68" s="3"/>
      <c r="L68" s="3"/>
    </row>
    <row r="69" spans="1:12" ht="15">
      <c r="A69" s="3"/>
      <c r="B69" s="3"/>
      <c r="C69" s="3"/>
      <c r="D69" s="3" t="s">
        <v>327</v>
      </c>
      <c r="E69" s="3">
        <v>55022</v>
      </c>
      <c r="F69" s="11"/>
      <c r="G69" t="s">
        <v>363</v>
      </c>
      <c r="H69" s="3"/>
      <c r="I69" s="3"/>
      <c r="J69" s="3"/>
      <c r="K69" s="3"/>
      <c r="L69" s="3"/>
    </row>
    <row r="70" spans="1:12" ht="15">
      <c r="A70" s="3"/>
      <c r="B70" s="3"/>
      <c r="C70" s="3"/>
      <c r="D70" s="3" t="s">
        <v>427</v>
      </c>
      <c r="E70" s="3">
        <v>55000</v>
      </c>
      <c r="F70" s="11"/>
      <c r="G70" t="s">
        <v>171</v>
      </c>
      <c r="H70" s="3"/>
      <c r="I70" s="3"/>
      <c r="J70" s="3"/>
      <c r="K70" s="3"/>
      <c r="L70" s="3"/>
    </row>
    <row r="71" spans="1:12" ht="15">
      <c r="A71" s="3"/>
      <c r="B71" s="3"/>
      <c r="C71" s="3"/>
      <c r="D71" s="3" t="s">
        <v>302</v>
      </c>
      <c r="E71" s="3">
        <v>55002</v>
      </c>
      <c r="F71" s="11"/>
      <c r="G71" t="s">
        <v>372</v>
      </c>
      <c r="H71" s="3"/>
      <c r="I71" s="3"/>
      <c r="J71" s="3"/>
      <c r="K71" s="3"/>
      <c r="L71" s="3"/>
    </row>
    <row r="72" spans="1:12" ht="15">
      <c r="A72" s="3"/>
      <c r="B72" s="3"/>
      <c r="C72" s="3"/>
      <c r="D72" s="3" t="s">
        <v>67</v>
      </c>
      <c r="E72" s="3">
        <v>55020</v>
      </c>
      <c r="F72" s="11"/>
      <c r="G72" t="s">
        <v>373</v>
      </c>
      <c r="H72" s="3"/>
      <c r="I72" s="3"/>
      <c r="J72" s="3"/>
      <c r="K72" s="3"/>
      <c r="L72" s="3"/>
    </row>
    <row r="73" spans="1:12" ht="15">
      <c r="A73" s="3"/>
      <c r="B73" s="3"/>
      <c r="C73" s="3"/>
      <c r="D73" s="3" t="s">
        <v>410</v>
      </c>
      <c r="E73" s="3">
        <v>55012</v>
      </c>
      <c r="F73" s="3"/>
      <c r="G73" t="s">
        <v>374</v>
      </c>
      <c r="H73" s="3"/>
      <c r="I73" s="3"/>
      <c r="J73" s="3"/>
      <c r="K73" s="3"/>
      <c r="L73" s="3"/>
    </row>
    <row r="74" spans="1:12" ht="15">
      <c r="A74" s="3"/>
      <c r="B74" s="3"/>
      <c r="C74" s="3"/>
      <c r="D74" s="3" t="s">
        <v>68</v>
      </c>
      <c r="E74" s="3">
        <v>55010</v>
      </c>
      <c r="F74" s="3"/>
      <c r="G74" t="s">
        <v>375</v>
      </c>
      <c r="H74" s="3"/>
      <c r="I74" s="3"/>
      <c r="J74" s="3"/>
      <c r="K74" s="3"/>
      <c r="L74" s="3"/>
    </row>
    <row r="75" spans="1:12" ht="15">
      <c r="A75" s="3"/>
      <c r="B75" s="3"/>
      <c r="C75" s="3"/>
      <c r="D75" s="3" t="s">
        <v>411</v>
      </c>
      <c r="E75" s="3">
        <f>E74+10</f>
        <v>55020</v>
      </c>
      <c r="F75" s="3"/>
      <c r="G75" t="s">
        <v>172</v>
      </c>
      <c r="H75" s="3"/>
      <c r="I75" s="3"/>
      <c r="J75" s="3"/>
      <c r="K75" s="3"/>
      <c r="L75" s="3"/>
    </row>
    <row r="76" spans="1:12" ht="15">
      <c r="A76" s="3"/>
      <c r="B76" s="3"/>
      <c r="C76" s="3"/>
      <c r="D76" s="3" t="s">
        <v>320</v>
      </c>
      <c r="E76" s="3">
        <v>11620</v>
      </c>
      <c r="F76" s="3"/>
      <c r="G76" t="s">
        <v>173</v>
      </c>
      <c r="H76" s="3"/>
      <c r="I76" s="3"/>
      <c r="J76" s="3"/>
      <c r="K76" s="3"/>
      <c r="L76" s="3"/>
    </row>
    <row r="77" spans="1:12" ht="15">
      <c r="A77" s="3"/>
      <c r="B77" s="3"/>
      <c r="C77" s="3"/>
      <c r="D77" s="3" t="s">
        <v>69</v>
      </c>
      <c r="E77" s="3">
        <v>54050</v>
      </c>
      <c r="F77" s="3"/>
      <c r="G77" t="s">
        <v>174</v>
      </c>
      <c r="H77" s="3"/>
      <c r="I77" s="3"/>
      <c r="J77" s="3"/>
      <c r="K77" s="3"/>
      <c r="L77" s="3"/>
    </row>
    <row r="78" spans="1:12" ht="15">
      <c r="A78" s="3"/>
      <c r="B78" s="3"/>
      <c r="C78" s="3"/>
      <c r="D78" s="9" t="s">
        <v>70</v>
      </c>
      <c r="E78" s="3">
        <v>11600</v>
      </c>
      <c r="F78" s="3"/>
      <c r="G78" t="s">
        <v>175</v>
      </c>
      <c r="H78" s="3"/>
      <c r="I78" s="3"/>
      <c r="J78" s="3"/>
      <c r="K78" s="3"/>
      <c r="L78" s="3"/>
    </row>
    <row r="79" spans="1:12" ht="15">
      <c r="A79" s="3"/>
      <c r="B79" s="3"/>
      <c r="C79" s="3"/>
      <c r="D79" s="3" t="s">
        <v>335</v>
      </c>
      <c r="E79" s="3">
        <v>11570</v>
      </c>
      <c r="F79" s="3"/>
      <c r="G79" t="s">
        <v>176</v>
      </c>
      <c r="H79" s="3"/>
      <c r="I79" s="3"/>
      <c r="J79" s="3"/>
      <c r="K79" s="3"/>
      <c r="L79" s="3"/>
    </row>
    <row r="80" spans="1:12" ht="15">
      <c r="A80" s="3"/>
      <c r="B80" s="3"/>
      <c r="C80" s="3"/>
      <c r="D80" s="11" t="s">
        <v>428</v>
      </c>
      <c r="E80" s="3">
        <f>E79+10</f>
        <v>11580</v>
      </c>
      <c r="F80" s="3"/>
      <c r="G80" t="s">
        <v>177</v>
      </c>
      <c r="H80" s="3"/>
      <c r="I80" s="3"/>
      <c r="J80" s="3"/>
      <c r="K80" s="3"/>
      <c r="L80" s="3"/>
    </row>
    <row r="81" spans="1:12" ht="15">
      <c r="A81" s="3"/>
      <c r="B81" s="3"/>
      <c r="C81" s="3"/>
      <c r="D81" s="3" t="s">
        <v>429</v>
      </c>
      <c r="E81" s="11">
        <v>50010</v>
      </c>
      <c r="F81" s="3"/>
      <c r="G81" t="s">
        <v>178</v>
      </c>
      <c r="H81" s="3"/>
      <c r="I81" s="3"/>
      <c r="J81" s="3"/>
      <c r="K81" s="3"/>
      <c r="L81" s="3"/>
    </row>
    <row r="82" spans="1:12" ht="15">
      <c r="A82" s="3"/>
      <c r="B82" s="3"/>
      <c r="C82" s="3"/>
      <c r="D82" s="9" t="s">
        <v>71</v>
      </c>
      <c r="E82" s="3">
        <v>55090</v>
      </c>
      <c r="F82" s="11"/>
      <c r="G82" t="s">
        <v>179</v>
      </c>
      <c r="H82" s="3"/>
      <c r="I82" s="3"/>
      <c r="J82" s="3"/>
      <c r="K82" s="3"/>
      <c r="L82" s="3"/>
    </row>
    <row r="83" spans="1:12" ht="15">
      <c r="A83" s="3"/>
      <c r="B83" s="3"/>
      <c r="C83" s="3"/>
      <c r="D83" s="11" t="s">
        <v>72</v>
      </c>
      <c r="E83" s="3">
        <v>53030</v>
      </c>
      <c r="F83" s="11"/>
      <c r="G83" t="s">
        <v>180</v>
      </c>
      <c r="H83" s="3"/>
      <c r="I83" s="3"/>
      <c r="J83" s="3"/>
      <c r="K83" s="3"/>
      <c r="L83" s="3"/>
    </row>
    <row r="84" spans="1:12" ht="15">
      <c r="A84" s="3"/>
      <c r="B84" s="3"/>
      <c r="C84" s="3"/>
      <c r="D84" s="11" t="s">
        <v>73</v>
      </c>
      <c r="E84" s="11">
        <v>30450</v>
      </c>
      <c r="F84" s="11"/>
      <c r="G84" t="s">
        <v>181</v>
      </c>
      <c r="H84" s="3"/>
      <c r="I84" s="3"/>
      <c r="J84" s="3"/>
      <c r="K84" s="3"/>
      <c r="L84" s="3"/>
    </row>
    <row r="85" spans="1:12" ht="15">
      <c r="A85" s="3"/>
      <c r="B85" s="3"/>
      <c r="C85" s="3"/>
      <c r="D85" s="11" t="s">
        <v>74</v>
      </c>
      <c r="E85" s="11">
        <v>30440</v>
      </c>
      <c r="F85" s="11"/>
      <c r="G85" t="s">
        <v>182</v>
      </c>
      <c r="H85" s="3"/>
      <c r="I85" s="3"/>
      <c r="J85" s="3"/>
      <c r="K85" s="3"/>
      <c r="L85" s="3"/>
    </row>
    <row r="86" spans="1:12" ht="15">
      <c r="A86" s="3"/>
      <c r="B86" s="3"/>
      <c r="C86" s="3"/>
      <c r="D86" s="3" t="s">
        <v>430</v>
      </c>
      <c r="E86" s="3">
        <v>58312</v>
      </c>
      <c r="F86" s="11"/>
      <c r="G86" t="s">
        <v>183</v>
      </c>
      <c r="H86" s="3"/>
      <c r="I86" s="3"/>
      <c r="J86" s="3"/>
      <c r="K86" s="3"/>
      <c r="L86" s="3"/>
    </row>
    <row r="87" spans="1:12" ht="15">
      <c r="A87" s="3"/>
      <c r="B87" s="3"/>
      <c r="C87" s="3"/>
      <c r="D87" s="3" t="s">
        <v>298</v>
      </c>
      <c r="E87" s="3">
        <v>30100</v>
      </c>
      <c r="F87" s="11"/>
      <c r="G87" t="s">
        <v>184</v>
      </c>
      <c r="H87" s="3"/>
      <c r="I87" s="3"/>
      <c r="J87" s="3"/>
      <c r="K87" s="3"/>
      <c r="L87" s="3"/>
    </row>
    <row r="88" spans="1:12" ht="15">
      <c r="A88" s="3"/>
      <c r="B88" s="3"/>
      <c r="C88" s="3"/>
      <c r="D88" s="3" t="s">
        <v>338</v>
      </c>
      <c r="E88" s="3">
        <v>58330</v>
      </c>
      <c r="F88" s="11"/>
      <c r="G88" t="s">
        <v>185</v>
      </c>
      <c r="H88" s="3"/>
      <c r="I88" s="3"/>
      <c r="J88" s="3"/>
      <c r="K88" s="3"/>
      <c r="L88" s="3"/>
    </row>
    <row r="89" spans="1:12" ht="15">
      <c r="A89" s="3"/>
      <c r="B89" s="3"/>
      <c r="C89" s="3"/>
      <c r="D89" s="3" t="s">
        <v>75</v>
      </c>
      <c r="E89" s="3">
        <v>10230</v>
      </c>
      <c r="F89" s="3"/>
      <c r="G89" t="s">
        <v>186</v>
      </c>
      <c r="H89" s="3"/>
      <c r="I89" s="3"/>
      <c r="J89" s="3"/>
      <c r="K89" s="3"/>
      <c r="L89" s="3"/>
    </row>
    <row r="90" spans="1:12" ht="15">
      <c r="A90" s="3"/>
      <c r="B90" s="3"/>
      <c r="C90" s="3"/>
      <c r="D90" s="11" t="s">
        <v>76</v>
      </c>
      <c r="E90" s="11">
        <v>30400</v>
      </c>
      <c r="F90" s="3"/>
      <c r="G90" t="s">
        <v>187</v>
      </c>
      <c r="H90" s="3"/>
      <c r="I90" s="3"/>
      <c r="J90" s="3"/>
      <c r="K90" s="3"/>
      <c r="L90" s="3"/>
    </row>
    <row r="91" spans="1:12" ht="15">
      <c r="A91" s="3"/>
      <c r="B91" s="3"/>
      <c r="C91" s="3"/>
      <c r="D91" s="11" t="s">
        <v>77</v>
      </c>
      <c r="E91" s="11">
        <v>50000</v>
      </c>
      <c r="F91" s="3"/>
      <c r="G91" t="s">
        <v>188</v>
      </c>
      <c r="H91" s="3"/>
      <c r="I91" s="3"/>
      <c r="J91" s="3"/>
      <c r="K91" s="3"/>
      <c r="L91" s="3"/>
    </row>
    <row r="92" spans="1:12" ht="15">
      <c r="A92" s="3"/>
      <c r="B92" s="3"/>
      <c r="C92" s="3"/>
      <c r="D92" s="3" t="s">
        <v>318</v>
      </c>
      <c r="E92" s="3">
        <v>10070</v>
      </c>
      <c r="F92" s="3"/>
      <c r="G92" t="s">
        <v>189</v>
      </c>
      <c r="H92" s="3"/>
      <c r="I92" s="3"/>
      <c r="J92" s="3"/>
      <c r="K92" s="3"/>
      <c r="L92" s="3"/>
    </row>
    <row r="93" spans="1:12" ht="15">
      <c r="A93" s="3"/>
      <c r="B93" s="3"/>
      <c r="C93" s="3"/>
      <c r="D93" s="3" t="s">
        <v>78</v>
      </c>
      <c r="E93" s="3">
        <f>E92+10</f>
        <v>10080</v>
      </c>
      <c r="F93" s="3"/>
      <c r="G93" t="s">
        <v>190</v>
      </c>
      <c r="H93" s="3"/>
      <c r="I93" s="3"/>
      <c r="J93" s="3"/>
      <c r="K93" s="3"/>
      <c r="L93" s="3"/>
    </row>
    <row r="94" spans="1:12" ht="15">
      <c r="A94" s="3"/>
      <c r="B94" s="3"/>
      <c r="C94" s="3"/>
      <c r="D94" s="9" t="s">
        <v>431</v>
      </c>
      <c r="E94" s="3">
        <v>53010</v>
      </c>
      <c r="F94" s="3"/>
      <c r="G94" t="s">
        <v>191</v>
      </c>
      <c r="H94" s="3"/>
      <c r="I94" s="3"/>
      <c r="J94" s="3"/>
      <c r="K94" s="3"/>
      <c r="L94" s="3"/>
    </row>
    <row r="95" spans="1:12" ht="15">
      <c r="A95" s="3"/>
      <c r="B95" s="3"/>
      <c r="C95" s="3"/>
      <c r="D95" s="3" t="s">
        <v>328</v>
      </c>
      <c r="E95" s="3">
        <v>54020</v>
      </c>
      <c r="F95" s="3"/>
      <c r="G95" t="s">
        <v>364</v>
      </c>
      <c r="H95" s="3"/>
      <c r="I95" s="3"/>
      <c r="J95" s="3"/>
      <c r="K95" s="3"/>
      <c r="L95" s="3"/>
    </row>
    <row r="96" spans="1:12" ht="15">
      <c r="A96" s="3"/>
      <c r="B96" s="3"/>
      <c r="C96" s="3"/>
      <c r="D96" s="9" t="s">
        <v>312</v>
      </c>
      <c r="E96" s="3">
        <v>11310</v>
      </c>
      <c r="F96" s="3"/>
      <c r="G96" t="s">
        <v>192</v>
      </c>
      <c r="H96" s="3"/>
      <c r="I96" s="3"/>
      <c r="J96" s="3"/>
      <c r="K96" s="3"/>
      <c r="L96" s="3"/>
    </row>
    <row r="97" spans="1:12" ht="15">
      <c r="A97" s="3"/>
      <c r="B97" s="3"/>
      <c r="C97" s="3"/>
      <c r="D97" s="3" t="s">
        <v>432</v>
      </c>
      <c r="E97" s="3">
        <f>E96+10</f>
        <v>11320</v>
      </c>
      <c r="F97" s="3"/>
      <c r="G97" t="s">
        <v>193</v>
      </c>
      <c r="H97" s="3"/>
      <c r="I97" s="3"/>
      <c r="J97" s="3"/>
      <c r="K97" s="3"/>
      <c r="L97" s="3"/>
    </row>
    <row r="98" spans="1:12" ht="15">
      <c r="A98" s="3"/>
      <c r="B98" s="3"/>
      <c r="C98" s="3"/>
      <c r="D98" s="3" t="s">
        <v>79</v>
      </c>
      <c r="E98" s="11">
        <v>57060</v>
      </c>
      <c r="F98" s="3"/>
      <c r="G98" t="s">
        <v>194</v>
      </c>
      <c r="H98" s="3"/>
      <c r="I98" s="3"/>
      <c r="J98" s="3"/>
      <c r="K98" s="3"/>
      <c r="L98" s="3"/>
    </row>
    <row r="99" spans="1:12" ht="15">
      <c r="A99" s="3"/>
      <c r="B99" s="3"/>
      <c r="C99" s="3"/>
      <c r="D99" s="11" t="s">
        <v>433</v>
      </c>
      <c r="E99" s="11">
        <v>57050</v>
      </c>
      <c r="F99" s="3"/>
      <c r="G99" t="s">
        <v>195</v>
      </c>
      <c r="H99" s="3"/>
      <c r="I99" s="3"/>
      <c r="J99" s="3"/>
      <c r="K99" s="3"/>
      <c r="L99" s="3"/>
    </row>
    <row r="100" spans="1:12" ht="15">
      <c r="A100" s="3"/>
      <c r="B100" s="3"/>
      <c r="C100" s="3"/>
      <c r="D100" s="11" t="s">
        <v>434</v>
      </c>
      <c r="E100" s="11">
        <v>50023</v>
      </c>
      <c r="F100" s="3"/>
      <c r="G100" t="s">
        <v>196</v>
      </c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11" t="s">
        <v>80</v>
      </c>
      <c r="E101" s="11">
        <v>50024</v>
      </c>
      <c r="F101" s="3"/>
      <c r="G101" t="s">
        <v>197</v>
      </c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11" t="s">
        <v>435</v>
      </c>
      <c r="E102" s="11">
        <v>50022</v>
      </c>
      <c r="F102" s="3"/>
      <c r="G102" t="s">
        <v>198</v>
      </c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11" t="s">
        <v>81</v>
      </c>
      <c r="E103" s="11">
        <v>50026</v>
      </c>
      <c r="F103" s="3"/>
      <c r="G103" t="s">
        <v>199</v>
      </c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10" t="s">
        <v>82</v>
      </c>
      <c r="E104" s="11">
        <v>50020</v>
      </c>
      <c r="F104" s="3"/>
      <c r="G104" t="s">
        <v>200</v>
      </c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 t="s">
        <v>83</v>
      </c>
      <c r="E105" s="11">
        <v>30050</v>
      </c>
      <c r="F105" s="3"/>
      <c r="G105" t="s">
        <v>201</v>
      </c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9" t="s">
        <v>84</v>
      </c>
      <c r="E106" s="3">
        <v>55510</v>
      </c>
      <c r="F106" s="3"/>
      <c r="G106" t="s">
        <v>202</v>
      </c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 t="s">
        <v>85</v>
      </c>
      <c r="E107" s="3">
        <v>11220</v>
      </c>
      <c r="F107" s="3"/>
      <c r="G107" t="s">
        <v>203</v>
      </c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 t="s">
        <v>436</v>
      </c>
      <c r="E108" s="3">
        <v>11400</v>
      </c>
      <c r="F108" s="3"/>
      <c r="G108" t="s">
        <v>204</v>
      </c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11" t="s">
        <v>86</v>
      </c>
      <c r="E109" s="3">
        <v>31100</v>
      </c>
      <c r="F109" s="3"/>
      <c r="G109" t="s">
        <v>205</v>
      </c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 t="s">
        <v>87</v>
      </c>
      <c r="E110" s="11">
        <v>57010</v>
      </c>
      <c r="F110" s="3"/>
      <c r="G110" t="s">
        <v>206</v>
      </c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 t="s">
        <v>88</v>
      </c>
      <c r="E111" s="3">
        <f>E110+10</f>
        <v>57020</v>
      </c>
      <c r="F111" s="3"/>
      <c r="G111" t="s">
        <v>207</v>
      </c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 t="s">
        <v>89</v>
      </c>
      <c r="E112" s="3">
        <f>E111+10</f>
        <v>57030</v>
      </c>
      <c r="F112" s="3"/>
      <c r="G112" t="s">
        <v>208</v>
      </c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 t="s">
        <v>437</v>
      </c>
      <c r="E113" s="3">
        <f>E112+10</f>
        <v>57040</v>
      </c>
      <c r="F113" s="3"/>
      <c r="G113" t="s">
        <v>209</v>
      </c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9" t="s">
        <v>333</v>
      </c>
      <c r="E114" s="3">
        <v>58200</v>
      </c>
      <c r="F114" s="3"/>
      <c r="G114" t="s">
        <v>210</v>
      </c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11" t="s">
        <v>438</v>
      </c>
      <c r="E115" s="3">
        <v>11230</v>
      </c>
      <c r="F115" s="3"/>
      <c r="G115" t="s">
        <v>365</v>
      </c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11" t="s">
        <v>90</v>
      </c>
      <c r="E116" s="11">
        <v>57080</v>
      </c>
      <c r="F116" s="3"/>
      <c r="G116" t="s">
        <v>211</v>
      </c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 t="s">
        <v>91</v>
      </c>
      <c r="E117" s="3">
        <f>E116+10</f>
        <v>57090</v>
      </c>
      <c r="F117" s="3"/>
      <c r="G117" t="s">
        <v>212</v>
      </c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11" t="s">
        <v>92</v>
      </c>
      <c r="E118" s="3">
        <f>E117+10</f>
        <v>57100</v>
      </c>
      <c r="F118" s="3"/>
      <c r="G118" t="s">
        <v>213</v>
      </c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 t="s">
        <v>439</v>
      </c>
      <c r="E119" s="3">
        <f>E118+10</f>
        <v>57110</v>
      </c>
      <c r="F119" s="3"/>
      <c r="G119" t="s">
        <v>366</v>
      </c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9" t="s">
        <v>93</v>
      </c>
      <c r="E120" s="3">
        <v>58100</v>
      </c>
      <c r="F120" s="3"/>
      <c r="G120" t="s">
        <v>214</v>
      </c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11" t="s">
        <v>94</v>
      </c>
      <c r="E121" s="3">
        <v>11300</v>
      </c>
      <c r="F121" s="3"/>
      <c r="G121" t="s">
        <v>215</v>
      </c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 t="s">
        <v>440</v>
      </c>
      <c r="E122" s="3">
        <f>E121+10</f>
        <v>11310</v>
      </c>
      <c r="F122" s="3"/>
      <c r="G122" t="s">
        <v>216</v>
      </c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 t="s">
        <v>441</v>
      </c>
      <c r="E123" s="3">
        <v>30650</v>
      </c>
      <c r="F123" s="3"/>
      <c r="G123" t="s">
        <v>217</v>
      </c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 t="s">
        <v>26</v>
      </c>
      <c r="E124" s="3">
        <v>10105</v>
      </c>
      <c r="F124" s="3"/>
      <c r="G124" t="s">
        <v>218</v>
      </c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9" t="s">
        <v>95</v>
      </c>
      <c r="E125" s="3">
        <v>30700</v>
      </c>
      <c r="F125" s="3"/>
      <c r="G125" t="s">
        <v>219</v>
      </c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 t="s">
        <v>289</v>
      </c>
      <c r="E126" s="3">
        <v>53020</v>
      </c>
      <c r="F126" s="3"/>
      <c r="G126" t="s">
        <v>220</v>
      </c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11" t="s">
        <v>442</v>
      </c>
      <c r="E127" s="3">
        <v>30240</v>
      </c>
      <c r="F127" s="3"/>
      <c r="G127" t="s">
        <v>221</v>
      </c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11" t="s">
        <v>96</v>
      </c>
      <c r="E128" s="3">
        <f>E127+10</f>
        <v>30250</v>
      </c>
      <c r="F128" s="3"/>
      <c r="G128" t="s">
        <v>222</v>
      </c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11" t="s">
        <v>97</v>
      </c>
      <c r="E129" s="3">
        <f>E128+10</f>
        <v>30260</v>
      </c>
      <c r="F129" s="3"/>
      <c r="G129" t="s">
        <v>223</v>
      </c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 t="s">
        <v>98</v>
      </c>
      <c r="E130" s="3">
        <v>58314</v>
      </c>
      <c r="F130" s="3"/>
      <c r="G130" t="s">
        <v>224</v>
      </c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 t="s">
        <v>99</v>
      </c>
      <c r="E131" s="3">
        <v>10080</v>
      </c>
      <c r="F131" s="3"/>
      <c r="G131" t="s">
        <v>225</v>
      </c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 t="s">
        <v>100</v>
      </c>
      <c r="E132" s="3">
        <v>58300</v>
      </c>
      <c r="F132" s="3"/>
      <c r="G132" t="s">
        <v>226</v>
      </c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 t="s">
        <v>310</v>
      </c>
      <c r="E133" s="3">
        <v>30230</v>
      </c>
      <c r="F133" s="3"/>
      <c r="G133" t="s">
        <v>227</v>
      </c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 t="s">
        <v>443</v>
      </c>
      <c r="E134" s="3">
        <v>54040</v>
      </c>
      <c r="F134" s="3"/>
      <c r="G134" t="s">
        <v>228</v>
      </c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 t="s">
        <v>101</v>
      </c>
      <c r="E135" s="3">
        <v>54010</v>
      </c>
      <c r="F135" s="3"/>
      <c r="G135" t="s">
        <v>229</v>
      </c>
      <c r="H135" s="3"/>
      <c r="I135" s="3"/>
      <c r="J135" s="3"/>
      <c r="K135" s="3"/>
      <c r="L135" s="3"/>
    </row>
    <row r="136" spans="1:12" ht="15">
      <c r="A136" s="3"/>
      <c r="B136" s="3"/>
      <c r="C136" s="3"/>
      <c r="D136" s="3" t="s">
        <v>354</v>
      </c>
      <c r="E136" s="3">
        <v>55524</v>
      </c>
      <c r="F136" s="3"/>
      <c r="G136" t="s">
        <v>230</v>
      </c>
      <c r="H136" s="3"/>
      <c r="I136" s="3"/>
      <c r="J136" s="3"/>
      <c r="K136" s="3"/>
      <c r="L136" s="3"/>
    </row>
    <row r="137" spans="1:12" ht="15">
      <c r="A137" s="3"/>
      <c r="B137" s="3"/>
      <c r="C137" s="3"/>
      <c r="D137" s="3" t="s">
        <v>102</v>
      </c>
      <c r="E137" s="3">
        <v>55526</v>
      </c>
      <c r="F137" s="3"/>
      <c r="G137" t="s">
        <v>231</v>
      </c>
      <c r="H137" s="3"/>
      <c r="I137" s="3"/>
      <c r="J137" s="3"/>
      <c r="K137" s="3"/>
      <c r="L137" s="3"/>
    </row>
    <row r="138" spans="1:12" ht="15">
      <c r="A138" s="3"/>
      <c r="B138" s="3"/>
      <c r="C138" s="3"/>
      <c r="D138" s="3" t="s">
        <v>103</v>
      </c>
      <c r="E138" s="3">
        <v>55522</v>
      </c>
      <c r="F138" s="3"/>
      <c r="G138" t="s">
        <v>232</v>
      </c>
      <c r="H138" s="3"/>
      <c r="I138" s="3"/>
      <c r="J138" s="3"/>
      <c r="K138" s="3"/>
      <c r="L138" s="3"/>
    </row>
    <row r="139" spans="1:12" ht="15">
      <c r="A139" s="3"/>
      <c r="B139" s="3"/>
      <c r="C139" s="3"/>
      <c r="D139" s="3" t="s">
        <v>337</v>
      </c>
      <c r="E139" s="3">
        <v>55528</v>
      </c>
      <c r="F139" s="3"/>
      <c r="G139" t="s">
        <v>233</v>
      </c>
      <c r="H139" s="3"/>
      <c r="I139" s="3"/>
      <c r="J139" s="3"/>
      <c r="K139" s="3"/>
      <c r="L139" s="3"/>
    </row>
    <row r="140" spans="1:12" ht="15">
      <c r="A140" s="3"/>
      <c r="B140" s="3"/>
      <c r="C140" s="3"/>
      <c r="D140" s="3" t="s">
        <v>339</v>
      </c>
      <c r="E140" s="3">
        <v>55530</v>
      </c>
      <c r="F140" s="3"/>
      <c r="G140" t="s">
        <v>234</v>
      </c>
      <c r="H140" s="3"/>
      <c r="I140" s="3"/>
      <c r="J140" s="3"/>
      <c r="K140" s="3"/>
      <c r="L140" s="3"/>
    </row>
    <row r="141" spans="1:12" ht="15">
      <c r="A141" s="3"/>
      <c r="B141" s="3"/>
      <c r="C141" s="3"/>
      <c r="D141" s="3" t="s">
        <v>444</v>
      </c>
      <c r="E141" s="3">
        <v>55534</v>
      </c>
      <c r="F141" s="3"/>
      <c r="G141" t="s">
        <v>235</v>
      </c>
      <c r="H141" s="3"/>
      <c r="I141" s="3"/>
      <c r="J141" s="3"/>
      <c r="K141" s="3"/>
      <c r="L141" s="3"/>
    </row>
    <row r="142" spans="1:12" ht="15">
      <c r="A142" s="3"/>
      <c r="B142" s="3"/>
      <c r="C142" s="3"/>
      <c r="D142" s="3" t="s">
        <v>104</v>
      </c>
      <c r="E142" s="3">
        <v>55536</v>
      </c>
      <c r="F142" s="3"/>
      <c r="G142" t="s">
        <v>236</v>
      </c>
      <c r="H142" s="3"/>
      <c r="I142" s="3"/>
      <c r="J142" s="3"/>
      <c r="K142" s="3"/>
      <c r="L142" s="3"/>
    </row>
    <row r="143" spans="1:12" ht="15">
      <c r="A143" s="3"/>
      <c r="B143" s="3"/>
      <c r="C143" s="3"/>
      <c r="D143" s="3" t="s">
        <v>105</v>
      </c>
      <c r="E143" s="3">
        <v>55554</v>
      </c>
      <c r="F143" s="3"/>
      <c r="G143" t="s">
        <v>237</v>
      </c>
      <c r="H143" s="3"/>
      <c r="I143" s="3"/>
      <c r="J143" s="3"/>
      <c r="K143" s="3"/>
      <c r="L143" s="3"/>
    </row>
    <row r="144" spans="1:12" ht="15">
      <c r="A144" s="3"/>
      <c r="B144" s="3"/>
      <c r="C144" s="3"/>
      <c r="D144" s="3" t="s">
        <v>445</v>
      </c>
      <c r="E144" s="3">
        <v>55532</v>
      </c>
      <c r="F144" s="3"/>
      <c r="G144" t="s">
        <v>238</v>
      </c>
      <c r="H144" s="3"/>
      <c r="I144" s="3"/>
      <c r="J144" s="3"/>
      <c r="K144" s="3"/>
      <c r="L144" s="3"/>
    </row>
    <row r="145" spans="1:12" ht="15">
      <c r="A145" s="3"/>
      <c r="B145" s="3"/>
      <c r="C145" s="3"/>
      <c r="D145" s="3" t="s">
        <v>106</v>
      </c>
      <c r="E145" s="3">
        <v>55538</v>
      </c>
      <c r="F145" s="3"/>
      <c r="G145" t="s">
        <v>367</v>
      </c>
      <c r="H145" s="3"/>
      <c r="I145" s="3"/>
      <c r="J145" s="3"/>
      <c r="K145" s="3"/>
      <c r="L145" s="3"/>
    </row>
    <row r="146" spans="1:12" ht="15">
      <c r="A146" s="3"/>
      <c r="B146" s="3"/>
      <c r="C146" s="3"/>
      <c r="D146" s="3" t="s">
        <v>314</v>
      </c>
      <c r="E146" s="3">
        <v>55080</v>
      </c>
      <c r="F146" s="3"/>
      <c r="G146" t="s">
        <v>239</v>
      </c>
      <c r="H146" s="3"/>
      <c r="I146" s="3"/>
      <c r="J146" s="3"/>
      <c r="K146" s="3"/>
      <c r="L146" s="3"/>
    </row>
    <row r="147" spans="1:12" ht="15">
      <c r="A147" s="3"/>
      <c r="B147" s="3"/>
      <c r="C147" s="3"/>
      <c r="D147" s="3" t="s">
        <v>300</v>
      </c>
      <c r="E147" s="3">
        <v>56030</v>
      </c>
      <c r="F147" s="3"/>
      <c r="G147" t="s">
        <v>240</v>
      </c>
      <c r="H147" s="3"/>
      <c r="I147" s="3"/>
      <c r="J147" s="3"/>
      <c r="K147" s="3"/>
      <c r="L147" s="3"/>
    </row>
    <row r="148" spans="1:12" ht="15">
      <c r="A148" s="3"/>
      <c r="B148" s="3"/>
      <c r="C148" s="3"/>
      <c r="D148" s="3" t="s">
        <v>355</v>
      </c>
      <c r="E148" s="3">
        <v>55050</v>
      </c>
      <c r="F148" s="3"/>
      <c r="G148" t="s">
        <v>241</v>
      </c>
      <c r="H148" s="3"/>
      <c r="I148" s="3"/>
      <c r="J148" s="3"/>
      <c r="K148" s="3"/>
      <c r="L148" s="3"/>
    </row>
    <row r="149" spans="1:12" ht="15">
      <c r="A149" s="3"/>
      <c r="B149" s="3"/>
      <c r="C149" s="3"/>
      <c r="D149" s="3" t="s">
        <v>311</v>
      </c>
      <c r="E149" s="3">
        <v>55520</v>
      </c>
      <c r="F149" s="3"/>
      <c r="G149" t="s">
        <v>242</v>
      </c>
      <c r="H149" s="3"/>
      <c r="I149" s="3"/>
      <c r="J149" s="3"/>
      <c r="K149" s="3"/>
      <c r="L149" s="3"/>
    </row>
    <row r="150" spans="1:12" ht="15">
      <c r="A150" s="3"/>
      <c r="B150" s="3"/>
      <c r="C150" s="3"/>
      <c r="D150" s="3" t="s">
        <v>107</v>
      </c>
      <c r="E150" s="3">
        <v>55542</v>
      </c>
      <c r="F150" s="3"/>
      <c r="G150" t="s">
        <v>243</v>
      </c>
      <c r="H150" s="3"/>
      <c r="I150" s="3"/>
      <c r="J150" s="3"/>
      <c r="K150" s="3"/>
      <c r="L150" s="3"/>
    </row>
    <row r="151" spans="1:12" ht="15">
      <c r="A151" s="3"/>
      <c r="B151" s="3"/>
      <c r="C151" s="3"/>
      <c r="D151" s="3" t="s">
        <v>308</v>
      </c>
      <c r="E151" s="3">
        <v>55540</v>
      </c>
      <c r="F151" s="3"/>
      <c r="G151" t="s">
        <v>244</v>
      </c>
      <c r="H151" s="3"/>
      <c r="I151" s="3"/>
      <c r="J151" s="3"/>
      <c r="K151" s="3"/>
      <c r="L151" s="3"/>
    </row>
    <row r="152" spans="1:12" ht="15">
      <c r="A152" s="3"/>
      <c r="B152" s="3"/>
      <c r="C152" s="3"/>
      <c r="D152" s="3" t="s">
        <v>108</v>
      </c>
      <c r="E152" s="3">
        <v>55544</v>
      </c>
      <c r="F152" s="3"/>
      <c r="G152" t="s">
        <v>245</v>
      </c>
      <c r="H152" s="3"/>
      <c r="I152" s="3"/>
      <c r="J152" s="3"/>
      <c r="K152" s="3"/>
      <c r="L152" s="3"/>
    </row>
    <row r="153" spans="1:12" ht="15">
      <c r="A153" s="3"/>
      <c r="B153" s="3"/>
      <c r="C153" s="3"/>
      <c r="D153" s="3" t="s">
        <v>304</v>
      </c>
      <c r="E153" s="3">
        <v>55548</v>
      </c>
      <c r="F153" s="3"/>
      <c r="G153" t="s">
        <v>246</v>
      </c>
      <c r="H153" s="3"/>
      <c r="I153" s="3"/>
      <c r="J153" s="3"/>
      <c r="K153" s="3"/>
      <c r="L153" s="3"/>
    </row>
    <row r="154" spans="1:12" ht="15">
      <c r="A154" s="3"/>
      <c r="B154" s="3"/>
      <c r="C154" s="3"/>
      <c r="D154" s="3" t="s">
        <v>299</v>
      </c>
      <c r="E154" s="3">
        <v>55546</v>
      </c>
      <c r="F154" s="3"/>
      <c r="G154" t="s">
        <v>247</v>
      </c>
      <c r="H154" s="3"/>
      <c r="I154" s="3"/>
      <c r="J154" s="3"/>
      <c r="K154" s="3"/>
      <c r="L154" s="3"/>
    </row>
    <row r="155" spans="1:12" ht="15">
      <c r="A155" s="3"/>
      <c r="B155" s="3"/>
      <c r="C155" s="3"/>
      <c r="D155" s="3" t="s">
        <v>340</v>
      </c>
      <c r="E155" s="3">
        <v>55550</v>
      </c>
      <c r="F155" s="3"/>
      <c r="G155" t="s">
        <v>248</v>
      </c>
      <c r="H155" s="3"/>
      <c r="I155" s="3"/>
      <c r="J155" s="3"/>
      <c r="K155" s="3"/>
      <c r="L155" s="3"/>
    </row>
    <row r="156" spans="1:12" ht="15">
      <c r="A156" s="3"/>
      <c r="B156" s="3"/>
      <c r="C156" s="3"/>
      <c r="D156" s="3" t="s">
        <v>307</v>
      </c>
      <c r="E156" s="3">
        <v>55552</v>
      </c>
      <c r="F156" s="3"/>
      <c r="G156" t="s">
        <v>249</v>
      </c>
      <c r="H156" s="3"/>
      <c r="I156" s="3"/>
      <c r="J156" s="3"/>
      <c r="K156" s="3"/>
      <c r="L156" s="3"/>
    </row>
    <row r="157" spans="1:12" ht="15">
      <c r="A157" s="3"/>
      <c r="B157" s="3"/>
      <c r="C157" s="3"/>
      <c r="D157" s="3" t="s">
        <v>109</v>
      </c>
      <c r="E157" s="3">
        <v>11610</v>
      </c>
      <c r="F157" s="3"/>
      <c r="G157" t="s">
        <v>368</v>
      </c>
      <c r="H157" s="3"/>
      <c r="I157" s="3"/>
      <c r="J157" s="3"/>
      <c r="K157" s="3"/>
      <c r="L157" s="3"/>
    </row>
    <row r="158" spans="1:12" ht="15">
      <c r="A158" s="3"/>
      <c r="B158" s="3"/>
      <c r="C158" s="3"/>
      <c r="D158" s="3" t="s">
        <v>303</v>
      </c>
      <c r="E158" s="3">
        <v>31200</v>
      </c>
      <c r="F158" s="3"/>
      <c r="G158" t="s">
        <v>250</v>
      </c>
      <c r="H158" s="3"/>
      <c r="I158" s="3"/>
      <c r="J158" s="3"/>
      <c r="K158" s="3"/>
      <c r="L158" s="3"/>
    </row>
    <row r="159" spans="1:12" ht="15">
      <c r="A159" s="3"/>
      <c r="B159" s="3"/>
      <c r="C159" s="3"/>
      <c r="D159" s="3" t="s">
        <v>412</v>
      </c>
      <c r="E159" s="3">
        <v>55140</v>
      </c>
      <c r="F159" s="3"/>
      <c r="G159" t="s">
        <v>251</v>
      </c>
      <c r="H159" s="3"/>
      <c r="I159" s="3"/>
      <c r="J159" s="3"/>
      <c r="K159" s="3"/>
      <c r="L159" s="3"/>
    </row>
    <row r="160" spans="1:12" ht="15">
      <c r="A160" s="3"/>
      <c r="B160" s="3"/>
      <c r="C160" s="3"/>
      <c r="D160" s="3" t="s">
        <v>110</v>
      </c>
      <c r="E160" s="3">
        <f>E159+10</f>
        <v>55150</v>
      </c>
      <c r="F160" s="3"/>
      <c r="G160" t="s">
        <v>252</v>
      </c>
      <c r="H160" s="3"/>
      <c r="I160" s="3"/>
      <c r="J160" s="3"/>
      <c r="K160" s="3"/>
      <c r="L160" s="3"/>
    </row>
    <row r="161" spans="1:12" ht="15">
      <c r="A161" s="3"/>
      <c r="B161" s="3"/>
      <c r="C161" s="3"/>
      <c r="D161" s="3" t="s">
        <v>111</v>
      </c>
      <c r="E161" s="3">
        <v>55600</v>
      </c>
      <c r="F161" s="3"/>
      <c r="G161" t="s">
        <v>253</v>
      </c>
      <c r="H161" s="3"/>
      <c r="I161" s="3"/>
      <c r="J161" s="3"/>
      <c r="K161" s="3"/>
      <c r="L161" s="3"/>
    </row>
    <row r="162" spans="1:12" ht="15">
      <c r="A162" s="3"/>
      <c r="B162" s="3"/>
      <c r="C162" s="3"/>
      <c r="D162" s="3" t="s">
        <v>446</v>
      </c>
      <c r="E162" s="3">
        <v>56010</v>
      </c>
      <c r="F162" s="3"/>
      <c r="G162" t="s">
        <v>254</v>
      </c>
      <c r="H162" s="3"/>
      <c r="I162" s="3"/>
      <c r="J162" s="3"/>
      <c r="K162" s="3"/>
      <c r="L162" s="3"/>
    </row>
    <row r="163" spans="1:12" ht="15">
      <c r="A163" s="3"/>
      <c r="B163" s="3"/>
      <c r="C163" s="3"/>
      <c r="D163" s="3" t="s">
        <v>292</v>
      </c>
      <c r="E163" s="3">
        <v>51080</v>
      </c>
      <c r="F163" s="3"/>
      <c r="G163" t="s">
        <v>255</v>
      </c>
      <c r="H163" s="3"/>
      <c r="I163" s="3"/>
      <c r="J163" s="3"/>
      <c r="K163" s="3"/>
      <c r="L163" s="3"/>
    </row>
    <row r="164" spans="1:12" ht="15">
      <c r="A164" s="3"/>
      <c r="B164" s="3"/>
      <c r="C164" s="3"/>
      <c r="D164" s="3" t="s">
        <v>294</v>
      </c>
      <c r="E164" s="3">
        <v>55612</v>
      </c>
      <c r="F164" s="3"/>
      <c r="G164" t="s">
        <v>256</v>
      </c>
      <c r="H164" s="3"/>
      <c r="I164" s="3"/>
      <c r="J164" s="3"/>
      <c r="K164" s="3"/>
      <c r="L164" s="3"/>
    </row>
    <row r="165" spans="1:12" ht="15">
      <c r="A165" s="3"/>
      <c r="B165" s="3"/>
      <c r="C165" s="3"/>
      <c r="D165" s="3" t="s">
        <v>317</v>
      </c>
      <c r="E165" s="3">
        <v>55614</v>
      </c>
      <c r="F165" s="3"/>
      <c r="G165" t="s">
        <v>369</v>
      </c>
      <c r="H165" s="3"/>
      <c r="I165" s="3"/>
      <c r="J165" s="3"/>
      <c r="K165" s="3"/>
      <c r="L165" s="3"/>
    </row>
    <row r="166" spans="1:12" ht="15">
      <c r="A166" s="3"/>
      <c r="B166" s="3"/>
      <c r="C166" s="3"/>
      <c r="D166" s="3" t="s">
        <v>295</v>
      </c>
      <c r="E166" s="3">
        <v>55616</v>
      </c>
      <c r="F166" s="3"/>
      <c r="G166" t="s">
        <v>257</v>
      </c>
      <c r="H166" s="3"/>
      <c r="I166" s="3"/>
      <c r="J166" s="3"/>
      <c r="K166" s="3"/>
      <c r="L166" s="3"/>
    </row>
    <row r="167" spans="1:12" ht="15">
      <c r="A167" s="3"/>
      <c r="B167" s="3"/>
      <c r="C167" s="3"/>
      <c r="D167" s="3" t="s">
        <v>112</v>
      </c>
      <c r="E167" s="3">
        <v>55618</v>
      </c>
      <c r="F167" s="3"/>
      <c r="G167" t="s">
        <v>258</v>
      </c>
      <c r="H167" s="3"/>
      <c r="I167" s="3"/>
      <c r="J167" s="3"/>
      <c r="K167" s="3"/>
      <c r="L167" s="3"/>
    </row>
    <row r="168" spans="1:12" ht="15">
      <c r="A168" s="3"/>
      <c r="B168" s="3"/>
      <c r="C168" s="3"/>
      <c r="D168" s="3" t="s">
        <v>325</v>
      </c>
      <c r="E168" s="3">
        <v>55610</v>
      </c>
      <c r="F168" s="3"/>
      <c r="G168" t="s">
        <v>259</v>
      </c>
      <c r="H168" s="3"/>
      <c r="I168" s="3"/>
      <c r="J168" s="3"/>
      <c r="K168" s="3"/>
      <c r="L168" s="3"/>
    </row>
    <row r="169" spans="1:12" ht="15">
      <c r="A169" s="3"/>
      <c r="B169" s="3"/>
      <c r="C169" s="3"/>
      <c r="D169" s="11" t="s">
        <v>113</v>
      </c>
      <c r="E169" s="3">
        <v>55070</v>
      </c>
      <c r="F169" s="3"/>
      <c r="G169" t="s">
        <v>260</v>
      </c>
      <c r="H169" s="3"/>
      <c r="I169" s="3"/>
      <c r="J169" s="3"/>
      <c r="K169" s="3"/>
      <c r="L169" s="3"/>
    </row>
    <row r="170" spans="1:12" ht="15">
      <c r="A170" s="3"/>
      <c r="B170" s="3"/>
      <c r="C170" s="3"/>
      <c r="D170" s="3"/>
      <c r="E170" s="11">
        <v>30435</v>
      </c>
      <c r="F170" s="3"/>
      <c r="G170" t="s">
        <v>261</v>
      </c>
      <c r="H170" s="3"/>
      <c r="I170" s="3"/>
      <c r="J170" s="3"/>
      <c r="K170" s="3"/>
      <c r="L170" s="3"/>
    </row>
    <row r="171" spans="1:12" ht="15">
      <c r="A171" s="3"/>
      <c r="B171" s="3"/>
      <c r="C171" s="3"/>
      <c r="D171" s="3"/>
      <c r="E171" s="3">
        <v>55640</v>
      </c>
      <c r="F171" s="3"/>
      <c r="G171" t="s">
        <v>262</v>
      </c>
      <c r="H171" s="3"/>
      <c r="I171" s="3"/>
      <c r="J171" s="3"/>
      <c r="K171" s="3"/>
      <c r="L171" s="3"/>
    </row>
    <row r="172" spans="1:12" ht="15">
      <c r="A172" s="3"/>
      <c r="B172" s="3"/>
      <c r="C172" s="3"/>
      <c r="D172" s="3"/>
      <c r="E172" s="3">
        <v>55650</v>
      </c>
      <c r="F172" s="3"/>
      <c r="G172" t="s">
        <v>263</v>
      </c>
      <c r="H172" s="3"/>
      <c r="I172" s="3"/>
      <c r="J172" s="3"/>
      <c r="K172" s="3"/>
      <c r="L172" s="3"/>
    </row>
    <row r="173" spans="1:12" ht="15">
      <c r="A173" s="3"/>
      <c r="B173" s="3"/>
      <c r="C173" s="3"/>
      <c r="D173" s="3"/>
      <c r="E173" s="3">
        <v>55652</v>
      </c>
      <c r="F173" s="3"/>
      <c r="G173" t="s">
        <v>264</v>
      </c>
      <c r="H173" s="3"/>
      <c r="I173" s="3"/>
      <c r="J173" s="3"/>
      <c r="K173" s="3"/>
      <c r="L173" s="3"/>
    </row>
    <row r="174" spans="1:12" ht="15">
      <c r="A174" s="3"/>
      <c r="B174" s="3"/>
      <c r="C174" s="3"/>
      <c r="D174" s="3"/>
      <c r="E174" s="3">
        <v>55654</v>
      </c>
      <c r="F174" s="3"/>
      <c r="G174" t="s">
        <v>265</v>
      </c>
      <c r="H174" s="3"/>
      <c r="I174" s="3"/>
      <c r="J174" s="3"/>
      <c r="K174" s="3"/>
      <c r="L174" s="3"/>
    </row>
    <row r="175" spans="1:12" ht="15">
      <c r="A175" s="3"/>
      <c r="B175" s="3"/>
      <c r="C175" s="3"/>
      <c r="D175" s="3"/>
      <c r="E175" s="3">
        <v>55656</v>
      </c>
      <c r="F175" s="3"/>
      <c r="G175" t="s">
        <v>266</v>
      </c>
      <c r="H175" s="3"/>
      <c r="I175" s="3"/>
      <c r="J175" s="3"/>
      <c r="K175" s="3"/>
      <c r="L175" s="3"/>
    </row>
    <row r="176" spans="1:12" ht="15">
      <c r="A176" s="3"/>
      <c r="B176" s="3"/>
      <c r="C176" s="3"/>
      <c r="D176" s="3"/>
      <c r="E176" s="3">
        <v>55700</v>
      </c>
      <c r="F176" s="3"/>
      <c r="G176" t="s">
        <v>267</v>
      </c>
      <c r="H176" s="3"/>
      <c r="I176" s="3"/>
      <c r="J176" s="3"/>
      <c r="K176" s="3"/>
      <c r="L176" s="3"/>
    </row>
    <row r="177" spans="1:12" ht="15">
      <c r="A177" s="3"/>
      <c r="B177" s="3"/>
      <c r="C177" s="3"/>
      <c r="D177" s="3"/>
      <c r="E177" s="3">
        <v>55704</v>
      </c>
      <c r="F177" s="3"/>
      <c r="G177" t="s">
        <v>268</v>
      </c>
      <c r="H177" s="3"/>
      <c r="I177" s="3"/>
      <c r="J177" s="3"/>
      <c r="K177" s="3"/>
      <c r="L177" s="3"/>
    </row>
    <row r="178" spans="1:12" ht="15">
      <c r="A178" s="3"/>
      <c r="B178" s="3"/>
      <c r="C178" s="3"/>
      <c r="D178" s="3"/>
      <c r="E178" s="3">
        <v>55706</v>
      </c>
      <c r="F178" s="3"/>
      <c r="G178" t="s">
        <v>269</v>
      </c>
      <c r="H178" s="3"/>
      <c r="I178" s="3"/>
      <c r="J178" s="3"/>
      <c r="K178" s="3"/>
      <c r="L178" s="3"/>
    </row>
    <row r="179" spans="1:12" ht="15">
      <c r="A179" s="3"/>
      <c r="B179" s="3"/>
      <c r="C179" s="3"/>
      <c r="D179" s="3"/>
      <c r="E179" s="3">
        <v>55708</v>
      </c>
      <c r="F179" s="3"/>
      <c r="G179" t="s">
        <v>270</v>
      </c>
      <c r="H179" s="3"/>
      <c r="I179" s="3"/>
      <c r="J179" s="3"/>
      <c r="K179" s="3"/>
      <c r="L179" s="3"/>
    </row>
    <row r="180" spans="1:12" ht="15">
      <c r="A180" s="3"/>
      <c r="B180" s="3"/>
      <c r="C180" s="3"/>
      <c r="D180" s="3"/>
      <c r="E180" s="3">
        <v>55710</v>
      </c>
      <c r="F180" s="3"/>
      <c r="G180" t="s">
        <v>271</v>
      </c>
      <c r="H180" s="3"/>
      <c r="I180" s="3"/>
      <c r="J180" s="3"/>
      <c r="K180" s="3"/>
      <c r="L180" s="3"/>
    </row>
    <row r="181" spans="1:12" ht="15">
      <c r="A181" s="3"/>
      <c r="B181" s="3"/>
      <c r="C181" s="3"/>
      <c r="D181" s="3"/>
      <c r="E181" s="3">
        <v>55702</v>
      </c>
      <c r="F181" s="3"/>
      <c r="G181" t="s">
        <v>272</v>
      </c>
      <c r="H181" s="3"/>
      <c r="I181" s="3"/>
      <c r="J181" s="3"/>
      <c r="K181" s="3"/>
      <c r="L181" s="3"/>
    </row>
    <row r="182" spans="1:12" ht="15">
      <c r="A182" s="3"/>
      <c r="B182" s="3"/>
      <c r="C182" s="3"/>
      <c r="D182" s="3"/>
      <c r="E182" s="3">
        <v>55712</v>
      </c>
      <c r="F182" s="3"/>
      <c r="G182" t="s">
        <v>273</v>
      </c>
      <c r="H182" s="3"/>
      <c r="I182" s="3"/>
      <c r="J182" s="3"/>
      <c r="K182" s="3"/>
      <c r="L182" s="3"/>
    </row>
    <row r="183" spans="1:12" ht="15">
      <c r="A183" s="3"/>
      <c r="B183" s="3"/>
      <c r="C183" s="3"/>
      <c r="D183" s="3"/>
      <c r="E183" s="3">
        <v>55714</v>
      </c>
      <c r="F183" s="3"/>
      <c r="G183" t="s">
        <v>274</v>
      </c>
      <c r="H183" s="3"/>
      <c r="I183" s="3"/>
      <c r="J183" s="3"/>
      <c r="K183" s="3"/>
      <c r="L183" s="3"/>
    </row>
    <row r="184" spans="1:12" ht="15">
      <c r="A184" s="3"/>
      <c r="B184" s="3"/>
      <c r="C184" s="3"/>
      <c r="D184" s="3"/>
      <c r="E184" s="3">
        <v>55716</v>
      </c>
      <c r="F184" s="3"/>
      <c r="G184" t="s">
        <v>275</v>
      </c>
      <c r="H184" s="3"/>
      <c r="I184" s="3"/>
      <c r="J184" s="3"/>
      <c r="K184" s="3"/>
      <c r="L184" s="3"/>
    </row>
    <row r="185" spans="1:12" ht="15">
      <c r="A185" s="3"/>
      <c r="B185" s="3"/>
      <c r="C185" s="3"/>
      <c r="D185" s="3"/>
      <c r="E185" s="3">
        <v>55718</v>
      </c>
      <c r="F185" s="3"/>
      <c r="G185" t="s">
        <v>276</v>
      </c>
      <c r="H185" s="3"/>
      <c r="I185" s="3"/>
      <c r="J185" s="3"/>
      <c r="K185" s="3"/>
      <c r="L185" s="3"/>
    </row>
    <row r="186" spans="1:12" ht="15">
      <c r="A186" s="3"/>
      <c r="B186" s="3"/>
      <c r="C186" s="3"/>
      <c r="D186" s="3"/>
      <c r="E186" s="3">
        <v>55720</v>
      </c>
      <c r="F186" s="3"/>
      <c r="G186" t="s">
        <v>277</v>
      </c>
      <c r="H186" s="3"/>
      <c r="I186" s="3"/>
      <c r="J186" s="3"/>
      <c r="K186" s="3"/>
      <c r="L186" s="3"/>
    </row>
    <row r="187" spans="1:12" ht="15">
      <c r="A187" s="3"/>
      <c r="B187" s="3"/>
      <c r="C187" s="3"/>
      <c r="D187" s="3"/>
      <c r="E187" s="3">
        <v>55722</v>
      </c>
      <c r="F187" s="3"/>
      <c r="H187" s="3"/>
      <c r="I187" s="3"/>
      <c r="J187" s="3"/>
      <c r="K187" s="3"/>
      <c r="L187" s="3"/>
    </row>
    <row r="188" spans="1:12" ht="15">
      <c r="A188" s="3"/>
      <c r="B188" s="3"/>
      <c r="C188" s="3"/>
      <c r="D188" s="3"/>
      <c r="E188" s="3">
        <v>55130</v>
      </c>
      <c r="F188" s="3"/>
      <c r="H188" s="3"/>
      <c r="I188" s="3"/>
      <c r="J188" s="3"/>
      <c r="K188" s="3"/>
      <c r="L188" s="3"/>
    </row>
    <row r="189" spans="1:12" ht="15">
      <c r="A189" s="3"/>
      <c r="B189" s="3"/>
      <c r="C189" s="3"/>
      <c r="D189" s="9"/>
      <c r="E189" s="3">
        <f>E188+10</f>
        <v>55140</v>
      </c>
      <c r="F189" s="3"/>
      <c r="H189" s="3"/>
      <c r="I189" s="3"/>
      <c r="J189" s="3"/>
      <c r="K189" s="3"/>
      <c r="L189" s="3"/>
    </row>
    <row r="190" spans="1:12" ht="15">
      <c r="A190" s="3"/>
      <c r="B190" s="3"/>
      <c r="C190" s="3"/>
      <c r="D190" s="3"/>
      <c r="E190" s="3">
        <v>11510</v>
      </c>
      <c r="F190" s="3"/>
      <c r="H190" s="3"/>
      <c r="I190" s="3"/>
      <c r="J190" s="3"/>
      <c r="K190" s="3"/>
      <c r="L190" s="3"/>
    </row>
    <row r="191" spans="1:12" ht="15">
      <c r="A191" s="3"/>
      <c r="B191" s="3"/>
      <c r="C191" s="3"/>
      <c r="D191" s="3"/>
      <c r="E191" s="3">
        <v>56020</v>
      </c>
      <c r="F191" s="3"/>
      <c r="H191" s="3"/>
      <c r="I191" s="3"/>
      <c r="J191" s="3"/>
      <c r="K191" s="3"/>
      <c r="L191" s="3"/>
    </row>
    <row r="192" spans="1:12" ht="15">
      <c r="A192" s="3"/>
      <c r="B192" s="3"/>
      <c r="C192" s="3"/>
      <c r="D192" s="3"/>
      <c r="E192" s="3">
        <f>E191+10</f>
        <v>56030</v>
      </c>
      <c r="F192" s="3"/>
      <c r="H192" s="3"/>
      <c r="I192" s="3"/>
      <c r="J192" s="3"/>
      <c r="K192" s="3"/>
      <c r="L192" s="3"/>
    </row>
    <row r="193" spans="1:12" ht="15">
      <c r="A193" s="3"/>
      <c r="B193" s="3"/>
      <c r="C193" s="3"/>
      <c r="D193" s="3"/>
      <c r="E193" s="3">
        <v>51060</v>
      </c>
      <c r="F193" s="3"/>
      <c r="H193" s="3"/>
      <c r="I193" s="3"/>
      <c r="J193" s="3"/>
      <c r="K193" s="3"/>
      <c r="L193" s="3"/>
    </row>
    <row r="194" spans="1:12" ht="15">
      <c r="A194" s="3"/>
      <c r="B194" s="3"/>
      <c r="C194" s="3"/>
      <c r="D194" s="3"/>
      <c r="E194" s="3">
        <v>51070</v>
      </c>
      <c r="F194" s="3"/>
      <c r="H194" s="3"/>
      <c r="I194" s="3"/>
      <c r="J194" s="3"/>
      <c r="K194" s="3"/>
      <c r="L194" s="3"/>
    </row>
    <row r="195" spans="1:12" ht="15">
      <c r="A195" s="3"/>
      <c r="B195" s="3"/>
      <c r="C195" s="3"/>
      <c r="D195" s="3"/>
      <c r="E195" s="3">
        <v>11575</v>
      </c>
      <c r="F195" s="3"/>
      <c r="H195" s="3"/>
      <c r="I195" s="3"/>
      <c r="J195" s="3"/>
      <c r="K195" s="3"/>
      <c r="L195" s="3"/>
    </row>
    <row r="196" spans="1:12" ht="15">
      <c r="A196" s="3"/>
      <c r="B196" s="3"/>
      <c r="C196" s="3"/>
      <c r="D196" s="8"/>
      <c r="E196" s="3">
        <f>E195+10</f>
        <v>11585</v>
      </c>
      <c r="F196" s="3"/>
      <c r="H196" s="3"/>
      <c r="I196" s="3"/>
      <c r="J196" s="3"/>
      <c r="K196" s="3"/>
      <c r="L196" s="3"/>
    </row>
    <row r="197" spans="1:12" ht="15">
      <c r="A197" s="3"/>
      <c r="B197" s="3"/>
      <c r="C197" s="3"/>
      <c r="D197" s="9"/>
      <c r="E197" s="3">
        <v>10000</v>
      </c>
      <c r="F197" s="3"/>
      <c r="H197" s="3"/>
      <c r="I197" s="3"/>
      <c r="J197" s="3"/>
      <c r="K197" s="3"/>
      <c r="L197" s="3"/>
    </row>
    <row r="198" spans="1:12" ht="15">
      <c r="A198" s="3"/>
      <c r="B198" s="3"/>
      <c r="C198" s="3"/>
      <c r="D198" s="9"/>
      <c r="E198" s="3">
        <v>11580</v>
      </c>
      <c r="F198" s="3"/>
      <c r="H198" s="3"/>
      <c r="I198" s="3"/>
      <c r="J198" s="3"/>
      <c r="K198" s="3"/>
      <c r="L198" s="3"/>
    </row>
    <row r="199" spans="1:12" ht="15">
      <c r="A199" s="3"/>
      <c r="B199" s="3"/>
      <c r="C199" s="3"/>
      <c r="D199" s="3"/>
      <c r="E199" s="3">
        <v>11550</v>
      </c>
      <c r="F199" s="3"/>
      <c r="H199" s="3"/>
      <c r="I199" s="3"/>
      <c r="J199" s="3"/>
      <c r="K199" s="3"/>
      <c r="L199" s="3"/>
    </row>
    <row r="200" spans="1:12" ht="15">
      <c r="A200" s="3"/>
      <c r="B200" s="3"/>
      <c r="C200" s="3"/>
      <c r="D200" s="3"/>
      <c r="E200" s="3">
        <v>55750</v>
      </c>
      <c r="F200" s="3"/>
      <c r="H200" s="3"/>
      <c r="I200" s="3"/>
      <c r="J200" s="3"/>
      <c r="K200" s="3"/>
      <c r="L200" s="3"/>
    </row>
    <row r="201" spans="1:12" ht="15">
      <c r="A201" s="3"/>
      <c r="B201" s="3"/>
      <c r="C201" s="3"/>
      <c r="D201" s="3"/>
      <c r="E201" s="3">
        <f>E200+10</f>
        <v>55760</v>
      </c>
      <c r="F201" s="3"/>
      <c r="H201" s="3"/>
      <c r="I201" s="3"/>
      <c r="J201" s="3"/>
      <c r="K201" s="3"/>
      <c r="L201" s="3"/>
    </row>
    <row r="202" spans="1:12" ht="15">
      <c r="A202" s="3"/>
      <c r="B202" s="3"/>
      <c r="C202" s="3"/>
      <c r="D202" s="3"/>
      <c r="E202" s="3">
        <v>30620</v>
      </c>
      <c r="F202" s="3"/>
      <c r="H202" s="3"/>
      <c r="I202" s="3"/>
      <c r="J202" s="3"/>
      <c r="K202" s="3"/>
      <c r="L202" s="3"/>
    </row>
    <row r="203" spans="1:12" ht="15">
      <c r="A203" s="3"/>
      <c r="B203" s="3"/>
      <c r="C203" s="3"/>
      <c r="D203" s="11"/>
      <c r="E203" s="3">
        <v>55760</v>
      </c>
      <c r="F203" s="3"/>
      <c r="H203" s="3"/>
      <c r="I203" s="3"/>
      <c r="J203" s="3"/>
      <c r="K203" s="3"/>
      <c r="L203" s="3"/>
    </row>
    <row r="204" spans="1:12" ht="15">
      <c r="A204" s="3"/>
      <c r="B204" s="3"/>
      <c r="C204" s="3"/>
      <c r="D204" s="3"/>
      <c r="E204" s="11">
        <v>57030</v>
      </c>
      <c r="F204" s="3"/>
      <c r="H204" s="3"/>
      <c r="I204" s="3"/>
      <c r="J204" s="3"/>
      <c r="K204" s="3"/>
      <c r="L204" s="3"/>
    </row>
    <row r="205" spans="1:12" ht="15">
      <c r="A205" s="3"/>
      <c r="B205" s="3"/>
      <c r="C205" s="3"/>
      <c r="D205" s="3"/>
      <c r="E205" s="3">
        <v>30220</v>
      </c>
      <c r="F205" s="3"/>
      <c r="H205" s="3"/>
      <c r="I205" s="3"/>
      <c r="J205" s="3"/>
      <c r="K205" s="3"/>
      <c r="L205" s="3"/>
    </row>
    <row r="206" spans="1:12" ht="15">
      <c r="A206" s="3"/>
      <c r="B206" s="3"/>
      <c r="C206" s="3"/>
      <c r="D206" s="3"/>
      <c r="E206" s="3">
        <v>51010</v>
      </c>
      <c r="F206" s="3"/>
      <c r="H206" s="3"/>
      <c r="I206" s="3"/>
      <c r="J206" s="3"/>
      <c r="K206" s="3"/>
      <c r="L206" s="3"/>
    </row>
    <row r="207" spans="1:12" ht="15">
      <c r="A207" s="3"/>
      <c r="B207" s="3"/>
      <c r="C207" s="3"/>
      <c r="D207" s="11"/>
      <c r="E207" s="3">
        <f>E206+10</f>
        <v>51020</v>
      </c>
      <c r="F207" s="3"/>
      <c r="H207" s="3"/>
      <c r="I207" s="3"/>
      <c r="J207" s="3"/>
      <c r="K207" s="3"/>
      <c r="L207" s="3"/>
    </row>
    <row r="208" spans="1:12" ht="15">
      <c r="A208" s="3"/>
      <c r="B208" s="3"/>
      <c r="C208" s="3"/>
      <c r="D208" s="9"/>
      <c r="E208" s="11">
        <v>30452</v>
      </c>
      <c r="F208" s="3"/>
      <c r="H208" s="3"/>
      <c r="I208" s="3"/>
      <c r="J208" s="3"/>
      <c r="K208" s="3"/>
      <c r="L208" s="3"/>
    </row>
    <row r="209" spans="1:12" ht="15">
      <c r="A209" s="3"/>
      <c r="B209" s="3"/>
      <c r="C209" s="3"/>
      <c r="D209" s="3"/>
      <c r="E209" s="3">
        <v>11530</v>
      </c>
      <c r="F209" s="3"/>
      <c r="H209" s="3"/>
      <c r="I209" s="3"/>
      <c r="J209" s="3"/>
      <c r="K209" s="3"/>
      <c r="L209" s="3"/>
    </row>
    <row r="210" spans="1:12" ht="15">
      <c r="A210" s="3"/>
      <c r="B210" s="3"/>
      <c r="C210" s="3"/>
      <c r="D210" s="3"/>
      <c r="E210" s="3">
        <f>E209+10</f>
        <v>11540</v>
      </c>
      <c r="F210" s="3"/>
      <c r="H210" s="3"/>
      <c r="I210" s="3"/>
      <c r="J210" s="3"/>
      <c r="K210" s="3"/>
      <c r="L210" s="3"/>
    </row>
    <row r="211" spans="1:12" ht="15">
      <c r="A211" s="3"/>
      <c r="B211" s="3"/>
      <c r="C211" s="3"/>
      <c r="D211" s="11"/>
      <c r="E211" s="3">
        <v>57000</v>
      </c>
      <c r="F211" s="3"/>
      <c r="H211" s="3"/>
      <c r="I211" s="3"/>
      <c r="J211" s="3"/>
      <c r="K211" s="3"/>
      <c r="L211" s="3"/>
    </row>
    <row r="212" spans="1:12" ht="15">
      <c r="A212" s="3"/>
      <c r="B212" s="3"/>
      <c r="C212" s="3"/>
      <c r="D212" s="11"/>
      <c r="E212" s="11">
        <v>57070</v>
      </c>
      <c r="F212" s="3"/>
      <c r="H212" s="3"/>
      <c r="I212" s="3"/>
      <c r="J212" s="3"/>
      <c r="K212" s="3"/>
      <c r="L212" s="3"/>
    </row>
    <row r="213" spans="1:12" ht="15">
      <c r="A213" s="3"/>
      <c r="B213" s="3"/>
      <c r="C213" s="3"/>
      <c r="D213" s="3"/>
      <c r="E213" s="11">
        <v>57020</v>
      </c>
      <c r="F213" s="3"/>
      <c r="H213" s="3"/>
      <c r="I213" s="3"/>
      <c r="J213" s="3"/>
      <c r="K213" s="3"/>
      <c r="L213" s="3"/>
    </row>
    <row r="214" spans="1:12" ht="15">
      <c r="A214" s="3"/>
      <c r="B214" s="3"/>
      <c r="C214" s="3"/>
      <c r="D214" s="8"/>
      <c r="E214" s="3">
        <v>58000</v>
      </c>
      <c r="F214" s="3"/>
      <c r="H214" s="3"/>
      <c r="I214" s="3"/>
      <c r="J214" s="3"/>
      <c r="K214" s="3"/>
      <c r="L214" s="3"/>
    </row>
    <row r="215" spans="1:12" ht="15">
      <c r="A215" s="3"/>
      <c r="B215" s="3"/>
      <c r="C215" s="3"/>
      <c r="D215" s="9"/>
      <c r="E215" s="3">
        <v>30000</v>
      </c>
      <c r="F215" s="3"/>
      <c r="H215" s="3"/>
      <c r="I215" s="3"/>
      <c r="J215" s="3"/>
      <c r="K215" s="3"/>
      <c r="L215" s="3"/>
    </row>
    <row r="216" spans="1:12" ht="15">
      <c r="A216" s="3"/>
      <c r="B216" s="3"/>
      <c r="C216" s="3"/>
      <c r="D216" s="3"/>
      <c r="E216" s="3">
        <v>53050</v>
      </c>
      <c r="F216" s="3"/>
      <c r="H216" s="3"/>
      <c r="I216" s="3"/>
      <c r="J216" s="3"/>
      <c r="K216" s="3"/>
      <c r="L216" s="3"/>
    </row>
    <row r="217" spans="1:12" ht="15">
      <c r="A217" s="3"/>
      <c r="B217" s="3"/>
      <c r="C217" s="3"/>
      <c r="D217" s="3"/>
      <c r="E217" s="3">
        <f>E216+10</f>
        <v>53060</v>
      </c>
      <c r="F217" s="3"/>
      <c r="H217" s="3"/>
      <c r="I217" s="3"/>
      <c r="J217" s="3"/>
      <c r="K217" s="3"/>
      <c r="L217" s="3"/>
    </row>
    <row r="218" spans="1:12" ht="15">
      <c r="A218" s="3"/>
      <c r="B218" s="3"/>
      <c r="C218" s="3"/>
      <c r="D218" s="10"/>
      <c r="E218" s="3">
        <v>30610</v>
      </c>
      <c r="F218" s="3"/>
      <c r="H218" s="3"/>
      <c r="I218" s="3"/>
      <c r="J218" s="3"/>
      <c r="K218" s="3"/>
      <c r="L218" s="3"/>
    </row>
    <row r="219" spans="1:12" ht="15">
      <c r="A219" s="3"/>
      <c r="B219" s="3"/>
      <c r="C219" s="3"/>
      <c r="D219" s="11"/>
      <c r="E219" s="11">
        <v>11002</v>
      </c>
      <c r="F219" s="3"/>
      <c r="H219" s="3"/>
      <c r="I219" s="3"/>
      <c r="J219" s="3"/>
      <c r="K219" s="3"/>
      <c r="L219" s="3"/>
    </row>
    <row r="220" spans="1:12" ht="15">
      <c r="A220" s="3"/>
      <c r="B220" s="3"/>
      <c r="C220" s="3"/>
      <c r="D220" s="9"/>
      <c r="E220" s="11">
        <v>30410</v>
      </c>
      <c r="F220" s="3"/>
      <c r="H220" s="3"/>
      <c r="I220" s="3"/>
      <c r="J220" s="3"/>
      <c r="K220" s="3"/>
      <c r="L220" s="3"/>
    </row>
    <row r="221" spans="1:12" ht="15">
      <c r="A221" s="3"/>
      <c r="B221" s="3"/>
      <c r="C221" s="3"/>
      <c r="D221" s="11"/>
      <c r="E221" s="3">
        <v>11250</v>
      </c>
      <c r="F221" s="3"/>
      <c r="H221" s="3"/>
      <c r="I221" s="3"/>
      <c r="J221" s="3"/>
      <c r="K221" s="3"/>
      <c r="L221" s="3"/>
    </row>
    <row r="222" spans="1:12" ht="15">
      <c r="A222" s="3"/>
      <c r="B222" s="3"/>
      <c r="C222" s="3"/>
      <c r="D222" s="11"/>
      <c r="E222" s="11">
        <v>30456</v>
      </c>
      <c r="F222" s="3"/>
      <c r="H222" s="3"/>
      <c r="I222" s="3"/>
      <c r="J222" s="3"/>
      <c r="K222" s="3"/>
      <c r="L222" s="3"/>
    </row>
    <row r="223" spans="1:12" ht="15">
      <c r="A223" s="3"/>
      <c r="B223" s="3"/>
      <c r="C223" s="3"/>
      <c r="D223" s="3"/>
      <c r="E223" s="11">
        <v>30454</v>
      </c>
      <c r="F223" s="3"/>
      <c r="H223" s="3"/>
      <c r="I223" s="3"/>
      <c r="J223" s="3"/>
      <c r="K223" s="3"/>
      <c r="L223" s="3"/>
    </row>
    <row r="224" spans="1:12" ht="15">
      <c r="A224" s="3"/>
      <c r="B224" s="3"/>
      <c r="C224" s="3"/>
      <c r="D224" s="3"/>
      <c r="E224" s="3">
        <v>30222</v>
      </c>
      <c r="F224" s="3"/>
      <c r="H224" s="3"/>
      <c r="I224" s="3"/>
      <c r="J224" s="3"/>
      <c r="K224" s="3"/>
      <c r="L224" s="3"/>
    </row>
    <row r="225" spans="1:12" ht="15">
      <c r="A225" s="3"/>
      <c r="B225" s="3"/>
      <c r="C225" s="3"/>
      <c r="D225" s="3"/>
      <c r="E225" s="3">
        <v>55774</v>
      </c>
      <c r="F225" s="3"/>
      <c r="H225" s="3"/>
      <c r="I225" s="3"/>
      <c r="J225" s="3"/>
      <c r="K225" s="3"/>
      <c r="L225" s="3"/>
    </row>
    <row r="226" spans="1:12" ht="15">
      <c r="A226" s="3"/>
      <c r="B226" s="3"/>
      <c r="C226" s="3"/>
      <c r="D226" s="3"/>
      <c r="E226" s="3">
        <v>55770</v>
      </c>
      <c r="F226" s="3"/>
      <c r="H226" s="3"/>
      <c r="I226" s="3"/>
      <c r="J226" s="3"/>
      <c r="K226" s="3"/>
      <c r="L226" s="3"/>
    </row>
    <row r="227" spans="1:12" ht="15">
      <c r="A227" s="3"/>
      <c r="B227" s="3"/>
      <c r="C227" s="3"/>
      <c r="D227" s="3"/>
      <c r="E227" s="3">
        <v>55772</v>
      </c>
      <c r="F227" s="3"/>
      <c r="H227" s="3"/>
      <c r="I227" s="3"/>
      <c r="J227" s="3"/>
      <c r="K227" s="3"/>
      <c r="L227" s="3"/>
    </row>
    <row r="228" spans="1:12" ht="15">
      <c r="A228" s="3"/>
      <c r="B228" s="3"/>
      <c r="C228" s="3"/>
      <c r="D228" s="3"/>
      <c r="E228" s="3">
        <v>55776</v>
      </c>
      <c r="F228" s="3"/>
      <c r="H228" s="3"/>
      <c r="I228" s="3"/>
      <c r="J228" s="3"/>
      <c r="K228" s="3"/>
      <c r="L228" s="3"/>
    </row>
    <row r="229" spans="1:12" ht="15">
      <c r="A229" s="3"/>
      <c r="B229" s="3"/>
      <c r="C229" s="3"/>
      <c r="D229" s="3"/>
      <c r="E229" s="3">
        <v>55778</v>
      </c>
      <c r="F229" s="3"/>
      <c r="H229" s="3"/>
      <c r="I229" s="3"/>
      <c r="J229" s="3"/>
      <c r="K229" s="3"/>
      <c r="L229" s="3"/>
    </row>
    <row r="230" spans="1:12" ht="15">
      <c r="A230" s="3"/>
      <c r="B230" s="3"/>
      <c r="C230" s="3"/>
      <c r="D230" s="3"/>
      <c r="E230" s="3">
        <v>55780</v>
      </c>
      <c r="F230" s="3"/>
      <c r="H230" s="3"/>
      <c r="I230" s="3"/>
      <c r="J230" s="3"/>
      <c r="K230" s="3"/>
      <c r="L230" s="3"/>
    </row>
    <row r="231" spans="1:12" ht="15">
      <c r="A231" s="3"/>
      <c r="B231" s="3"/>
      <c r="C231" s="3"/>
      <c r="D231" s="3"/>
      <c r="E231" s="3">
        <v>55782</v>
      </c>
      <c r="F231" s="3"/>
      <c r="H231" s="3"/>
      <c r="I231" s="3"/>
      <c r="J231" s="3"/>
      <c r="K231" s="3"/>
      <c r="L231" s="3"/>
    </row>
    <row r="232" spans="1:12" ht="15">
      <c r="A232" s="3"/>
      <c r="B232" s="3"/>
      <c r="C232" s="3"/>
      <c r="D232" s="3"/>
      <c r="E232" s="3">
        <v>55784</v>
      </c>
      <c r="F232" s="3"/>
      <c r="H232" s="3"/>
      <c r="I232" s="3"/>
      <c r="J232" s="3"/>
      <c r="K232" s="3"/>
      <c r="L232" s="3"/>
    </row>
    <row r="233" spans="1:12" ht="15">
      <c r="A233" s="3"/>
      <c r="B233" s="3"/>
      <c r="C233" s="3"/>
      <c r="D233" s="3"/>
      <c r="E233" s="3">
        <v>55786</v>
      </c>
      <c r="F233" s="3"/>
      <c r="H233" s="3"/>
      <c r="I233" s="3"/>
      <c r="J233" s="3"/>
      <c r="K233" s="3"/>
      <c r="L233" s="3"/>
    </row>
    <row r="234" spans="1:12" ht="15">
      <c r="A234" s="3"/>
      <c r="B234" s="3"/>
      <c r="C234" s="3"/>
      <c r="D234" s="3"/>
      <c r="E234" s="3">
        <v>55788</v>
      </c>
      <c r="F234" s="3"/>
      <c r="H234" s="3"/>
      <c r="I234" s="3"/>
      <c r="J234" s="3"/>
      <c r="K234" s="3"/>
      <c r="L234" s="3"/>
    </row>
    <row r="235" spans="1:12" ht="15">
      <c r="A235" s="3"/>
      <c r="B235" s="3"/>
      <c r="C235" s="3"/>
      <c r="D235" s="3"/>
      <c r="E235" s="3">
        <v>55790</v>
      </c>
      <c r="F235" s="3"/>
      <c r="H235" s="3"/>
      <c r="I235" s="3"/>
      <c r="J235" s="3"/>
      <c r="K235" s="3"/>
      <c r="L235" s="3"/>
    </row>
    <row r="236" spans="1:12" ht="15">
      <c r="A236" s="3"/>
      <c r="B236" s="3"/>
      <c r="C236" s="3"/>
      <c r="D236" s="3"/>
      <c r="E236" s="3">
        <v>55792</v>
      </c>
      <c r="F236" s="11"/>
      <c r="H236" s="3"/>
      <c r="I236" s="3"/>
      <c r="J236" s="3"/>
      <c r="K236" s="3"/>
      <c r="L236" s="3"/>
    </row>
    <row r="237" spans="1:12" ht="15">
      <c r="A237" s="3"/>
      <c r="B237" s="3"/>
      <c r="C237" s="3"/>
      <c r="D237" s="3"/>
      <c r="E237" s="3">
        <v>51050</v>
      </c>
      <c r="F237" s="11"/>
      <c r="H237" s="3"/>
      <c r="I237" s="3"/>
      <c r="J237" s="3"/>
      <c r="K237" s="3"/>
      <c r="L237" s="3"/>
    </row>
    <row r="238" spans="1:12" ht="15">
      <c r="A238" s="3"/>
      <c r="B238" s="3"/>
      <c r="C238" s="3"/>
      <c r="D238" s="3"/>
      <c r="E238" s="3">
        <v>30630</v>
      </c>
      <c r="F238" s="11"/>
      <c r="H238" s="3"/>
      <c r="I238" s="3"/>
      <c r="J238" s="3"/>
      <c r="K238" s="3"/>
      <c r="L238" s="3"/>
    </row>
    <row r="239" spans="1:12" ht="15">
      <c r="A239" s="3"/>
      <c r="B239" s="3"/>
      <c r="C239" s="3"/>
      <c r="D239" s="3"/>
      <c r="E239" s="3">
        <v>11640</v>
      </c>
      <c r="F239" s="11"/>
      <c r="H239" s="3"/>
      <c r="I239" s="3"/>
      <c r="J239" s="3"/>
      <c r="K239" s="3"/>
      <c r="L239" s="3"/>
    </row>
    <row r="240" spans="1:12" ht="15">
      <c r="A240" s="3"/>
      <c r="B240" s="3"/>
      <c r="C240" s="3"/>
      <c r="D240" s="9"/>
      <c r="E240" s="3">
        <f>E239+10</f>
        <v>11650</v>
      </c>
      <c r="F240" s="11"/>
      <c r="H240" s="3"/>
      <c r="I240" s="3"/>
      <c r="J240" s="3"/>
      <c r="K240" s="3"/>
      <c r="L240" s="3"/>
    </row>
    <row r="241" spans="1:12" ht="15">
      <c r="A241" s="3"/>
      <c r="B241" s="3"/>
      <c r="C241" s="3"/>
      <c r="D241" s="9"/>
      <c r="E241" s="3">
        <v>11540</v>
      </c>
      <c r="F241" s="11"/>
      <c r="H241" s="3"/>
      <c r="I241" s="3"/>
      <c r="J241" s="3"/>
      <c r="K241" s="3"/>
      <c r="L241" s="3"/>
    </row>
    <row r="242" spans="1:12" ht="15">
      <c r="A242" s="3"/>
      <c r="B242" s="3"/>
      <c r="C242" s="3"/>
      <c r="D242" s="3"/>
      <c r="E242" s="3">
        <v>11240</v>
      </c>
      <c r="F242" s="11"/>
      <c r="H242" s="3"/>
      <c r="I242" s="3"/>
      <c r="J242" s="3"/>
      <c r="K242" s="3"/>
      <c r="L242" s="3"/>
    </row>
    <row r="243" spans="1:12" ht="15">
      <c r="A243" s="3"/>
      <c r="B243" s="3"/>
      <c r="C243" s="3"/>
      <c r="D243" s="9"/>
      <c r="E243" s="3">
        <v>58310</v>
      </c>
      <c r="F243" s="11"/>
      <c r="H243" s="3"/>
      <c r="I243" s="3"/>
      <c r="J243" s="3"/>
      <c r="K243" s="3"/>
      <c r="L243" s="3"/>
    </row>
    <row r="244" spans="1:12" ht="15">
      <c r="A244" s="3"/>
      <c r="B244" s="3"/>
      <c r="C244" s="3"/>
      <c r="D244" s="11"/>
      <c r="E244" s="3">
        <v>11590</v>
      </c>
      <c r="F244" s="3"/>
      <c r="H244" s="3"/>
      <c r="I244" s="3"/>
      <c r="J244" s="3"/>
      <c r="K244" s="3"/>
      <c r="L244" s="3"/>
    </row>
    <row r="245" spans="1:12" ht="15">
      <c r="A245" s="3"/>
      <c r="B245" s="3"/>
      <c r="C245" s="3"/>
      <c r="D245" s="9"/>
      <c r="E245" s="11">
        <v>30550</v>
      </c>
      <c r="F245" s="3"/>
      <c r="H245" s="3"/>
      <c r="I245" s="3"/>
      <c r="J245" s="3"/>
      <c r="K245" s="3"/>
      <c r="L245" s="3"/>
    </row>
    <row r="246" spans="1:12" ht="15">
      <c r="A246" s="3"/>
      <c r="B246" s="3"/>
      <c r="C246" s="3"/>
      <c r="D246" s="9"/>
      <c r="E246" s="3">
        <v>11320</v>
      </c>
      <c r="F246" s="3"/>
      <c r="H246" s="3"/>
      <c r="I246" s="3"/>
      <c r="J246" s="3"/>
      <c r="K246" s="3"/>
      <c r="L246" s="3"/>
    </row>
    <row r="247" spans="1:12" ht="15">
      <c r="A247" s="3"/>
      <c r="B247" s="3"/>
      <c r="C247" s="3"/>
      <c r="D247" s="9"/>
      <c r="E247" s="3">
        <v>11585</v>
      </c>
      <c r="F247" s="3"/>
      <c r="H247" s="3"/>
      <c r="I247" s="3"/>
      <c r="J247" s="3"/>
      <c r="K247" s="3"/>
      <c r="L247" s="3"/>
    </row>
    <row r="248" spans="1:12" ht="15">
      <c r="A248" s="3"/>
      <c r="B248" s="3"/>
      <c r="C248" s="3"/>
      <c r="D248" s="3"/>
      <c r="E248" s="3">
        <v>55060</v>
      </c>
      <c r="F248" s="3"/>
      <c r="H248" s="3"/>
      <c r="I248" s="3"/>
      <c r="J248" s="3"/>
      <c r="K248" s="3"/>
      <c r="L248" s="3"/>
    </row>
    <row r="249" spans="1:12" ht="15">
      <c r="A249" s="3"/>
      <c r="B249" s="3"/>
      <c r="C249" s="3"/>
      <c r="D249" s="9"/>
      <c r="E249" s="3">
        <v>11000</v>
      </c>
      <c r="F249" s="3"/>
      <c r="H249" s="3"/>
      <c r="I249" s="3"/>
      <c r="J249" s="3"/>
      <c r="K249" s="3"/>
      <c r="L249" s="3"/>
    </row>
    <row r="250" spans="1:12" ht="15">
      <c r="A250" s="3"/>
      <c r="B250" s="3"/>
      <c r="C250" s="3"/>
      <c r="D250" s="8"/>
      <c r="E250" s="3">
        <v>10200</v>
      </c>
      <c r="F250" s="3"/>
      <c r="H250" s="3"/>
      <c r="I250" s="3"/>
      <c r="J250" s="3"/>
      <c r="K250" s="3"/>
      <c r="L250" s="3"/>
    </row>
    <row r="251" spans="1:12" ht="15">
      <c r="A251" s="3"/>
      <c r="B251" s="3"/>
      <c r="C251" s="3"/>
      <c r="D251" s="3"/>
      <c r="E251" s="3">
        <v>10300</v>
      </c>
      <c r="F251" s="3"/>
      <c r="H251" s="3"/>
      <c r="I251" s="3"/>
      <c r="J251" s="3"/>
      <c r="K251" s="3"/>
      <c r="L251" s="3"/>
    </row>
    <row r="252" spans="1:12" ht="15">
      <c r="A252" s="3"/>
      <c r="B252" s="3"/>
      <c r="C252" s="3"/>
      <c r="D252" s="3"/>
      <c r="E252" s="3">
        <v>30600</v>
      </c>
      <c r="F252" s="3"/>
      <c r="H252" s="3"/>
      <c r="I252" s="3"/>
      <c r="J252" s="3"/>
      <c r="K252" s="3"/>
      <c r="L252" s="3"/>
    </row>
    <row r="253" spans="1:12" ht="15">
      <c r="A253" s="3"/>
      <c r="B253" s="3"/>
      <c r="C253" s="3"/>
      <c r="D253" s="8"/>
      <c r="E253" s="3">
        <v>10400</v>
      </c>
      <c r="F253" s="3"/>
      <c r="H253" s="3"/>
      <c r="I253" s="3"/>
      <c r="J253" s="3"/>
      <c r="K253" s="3"/>
      <c r="L253" s="3"/>
    </row>
    <row r="254" spans="1:12" ht="15">
      <c r="A254" s="3"/>
      <c r="B254" s="3"/>
      <c r="C254" s="3"/>
      <c r="D254" s="11"/>
      <c r="E254" s="11">
        <v>30300</v>
      </c>
      <c r="F254" s="3"/>
      <c r="H254" s="3"/>
      <c r="I254" s="3"/>
      <c r="J254" s="3"/>
      <c r="K254" s="3"/>
      <c r="L254" s="3"/>
    </row>
    <row r="255" spans="1:12" ht="15">
      <c r="A255" s="3"/>
      <c r="B255" s="3"/>
      <c r="C255" s="3"/>
      <c r="D255" s="11"/>
      <c r="E255" s="11">
        <v>57040</v>
      </c>
      <c r="F255" s="3"/>
      <c r="H255" s="3"/>
      <c r="I255" s="3"/>
      <c r="J255" s="3"/>
      <c r="K255" s="3"/>
      <c r="L255" s="3"/>
    </row>
    <row r="256" spans="1:12" ht="15">
      <c r="A256" s="3"/>
      <c r="B256" s="3"/>
      <c r="C256" s="3"/>
      <c r="D256" s="11"/>
      <c r="E256" s="3">
        <f>E255+10</f>
        <v>57050</v>
      </c>
      <c r="F256" s="3"/>
      <c r="H256" s="3"/>
      <c r="I256" s="3"/>
      <c r="J256" s="3"/>
      <c r="K256" s="3"/>
      <c r="L256" s="3"/>
    </row>
    <row r="257" spans="1:12" ht="15">
      <c r="A257" s="3"/>
      <c r="B257" s="3"/>
      <c r="C257" s="3"/>
      <c r="D257" s="3"/>
      <c r="E257" s="3">
        <v>10050</v>
      </c>
      <c r="F257" s="3"/>
      <c r="H257" s="3"/>
      <c r="I257" s="3"/>
      <c r="J257" s="3"/>
      <c r="K257" s="3"/>
      <c r="L257" s="3"/>
    </row>
    <row r="258" spans="1:12" ht="15">
      <c r="A258" s="3"/>
      <c r="B258" s="3"/>
      <c r="C258" s="3"/>
      <c r="D258" s="3"/>
      <c r="E258" s="3"/>
      <c r="F258" s="3"/>
      <c r="H258" s="3"/>
      <c r="I258" s="3"/>
      <c r="J258" s="3"/>
      <c r="K258" s="3"/>
      <c r="L258" s="3"/>
    </row>
    <row r="259" spans="1:12" ht="15">
      <c r="A259" s="3"/>
      <c r="B259" s="3"/>
      <c r="C259" s="3"/>
      <c r="D259" s="3"/>
      <c r="E259" s="3"/>
      <c r="F259" s="3"/>
      <c r="H259" s="3"/>
      <c r="I259" s="3"/>
      <c r="J259" s="3"/>
      <c r="K259" s="3"/>
      <c r="L259" s="3"/>
    </row>
    <row r="260" spans="1:12" ht="15">
      <c r="A260" s="3"/>
      <c r="B260" s="3"/>
      <c r="C260" s="3"/>
      <c r="D260" s="3"/>
      <c r="E260" s="3"/>
      <c r="F260" s="3"/>
      <c r="H260" s="3"/>
      <c r="I260" s="3"/>
      <c r="J260" s="3"/>
      <c r="K260" s="3"/>
      <c r="L260" s="3"/>
    </row>
    <row r="261" spans="1:12" ht="15">
      <c r="A261" s="3"/>
      <c r="B261" s="3"/>
      <c r="C261" s="3"/>
      <c r="D261" s="3"/>
      <c r="E261" s="3"/>
      <c r="F261" s="3"/>
      <c r="H261" s="3"/>
      <c r="I261" s="3"/>
      <c r="J261" s="3"/>
      <c r="K261" s="3"/>
      <c r="L261" s="3"/>
    </row>
    <row r="262" spans="1:12" ht="15">
      <c r="A262" s="3"/>
      <c r="B262" s="3"/>
      <c r="C262" s="3"/>
      <c r="D262" s="3"/>
      <c r="E262" s="3"/>
      <c r="F262" s="3"/>
      <c r="H262" s="3"/>
      <c r="I262" s="3"/>
      <c r="J262" s="3"/>
      <c r="K262" s="3"/>
      <c r="L262" s="3"/>
    </row>
    <row r="263" spans="1:12" ht="15">
      <c r="A263" s="3"/>
      <c r="B263" s="3"/>
      <c r="C263" s="3"/>
      <c r="D263" s="3"/>
      <c r="E263" s="3"/>
      <c r="F263" s="3"/>
      <c r="H263" s="3"/>
      <c r="I263" s="3"/>
      <c r="J263" s="3"/>
      <c r="K263" s="3"/>
      <c r="L263" s="3"/>
    </row>
    <row r="264" spans="1:12" ht="15">
      <c r="A264" s="3"/>
      <c r="B264" s="3"/>
      <c r="C264" s="3"/>
      <c r="D264" s="3"/>
      <c r="E264" s="3"/>
      <c r="F264" s="3"/>
      <c r="H264" s="3"/>
      <c r="I264" s="3"/>
      <c r="J264" s="3"/>
      <c r="K264" s="3"/>
      <c r="L264" s="3"/>
    </row>
    <row r="265" spans="1:12" ht="15">
      <c r="A265" s="3"/>
      <c r="B265" s="3"/>
      <c r="C265" s="3"/>
      <c r="D265" s="3"/>
      <c r="E265" s="3"/>
      <c r="F265" s="3"/>
      <c r="H265" s="3"/>
      <c r="I265" s="3"/>
      <c r="J265" s="3"/>
      <c r="K265" s="3"/>
      <c r="L265" s="3"/>
    </row>
    <row r="266" spans="1:12" ht="15">
      <c r="A266" s="3"/>
      <c r="B266" s="3"/>
      <c r="C266" s="3"/>
      <c r="D266" s="3"/>
      <c r="E266" s="3"/>
      <c r="F266" s="3"/>
      <c r="H266" s="3"/>
      <c r="I266" s="3"/>
      <c r="J266" s="3"/>
      <c r="K266" s="3"/>
      <c r="L266" s="3"/>
    </row>
    <row r="267" spans="1:12" ht="15">
      <c r="A267" s="3"/>
      <c r="B267" s="3"/>
      <c r="C267" s="3"/>
      <c r="D267" s="3"/>
      <c r="E267" s="3"/>
      <c r="F267" s="3"/>
      <c r="H267" s="3"/>
      <c r="I267" s="3"/>
      <c r="J267" s="3"/>
      <c r="K267" s="3"/>
      <c r="L267" s="3"/>
    </row>
    <row r="268" spans="1:12" ht="15">
      <c r="A268" s="3"/>
      <c r="B268" s="3"/>
      <c r="C268" s="3"/>
      <c r="D268" s="3"/>
      <c r="E268" s="3"/>
      <c r="F268" s="3"/>
      <c r="H268" s="3"/>
      <c r="I268" s="3"/>
      <c r="J268" s="3"/>
      <c r="K268" s="3"/>
      <c r="L268" s="3"/>
    </row>
    <row r="269" spans="1:12" ht="15">
      <c r="A269" s="3"/>
      <c r="B269" s="3"/>
      <c r="C269" s="3"/>
      <c r="D269" s="3"/>
      <c r="E269" s="3"/>
      <c r="F269" s="3"/>
      <c r="H269" s="3"/>
      <c r="I269" s="3"/>
      <c r="J269" s="3"/>
      <c r="K269" s="3"/>
      <c r="L269" s="3"/>
    </row>
    <row r="270" spans="1:12" ht="15">
      <c r="A270" s="3"/>
      <c r="B270" s="3"/>
      <c r="C270" s="3"/>
      <c r="D270" s="3"/>
      <c r="E270" s="3"/>
      <c r="F270" s="3"/>
      <c r="H270" s="3"/>
      <c r="I270" s="3"/>
      <c r="J270" s="3"/>
      <c r="K270" s="3"/>
      <c r="L270" s="3"/>
    </row>
    <row r="271" spans="1:12" ht="15">
      <c r="A271" s="3"/>
      <c r="B271" s="3"/>
      <c r="C271" s="3"/>
      <c r="D271" s="3"/>
      <c r="E271" s="3"/>
      <c r="F271" s="3"/>
      <c r="H271" s="3"/>
      <c r="I271" s="3"/>
      <c r="J271" s="3"/>
      <c r="K271" s="3"/>
      <c r="L271" s="3"/>
    </row>
    <row r="272" spans="1:12" ht="15">
      <c r="A272" s="3"/>
      <c r="B272" s="3"/>
      <c r="C272" s="3"/>
      <c r="D272" s="3"/>
      <c r="E272" s="3"/>
      <c r="F272" s="3"/>
      <c r="H272" s="3"/>
      <c r="I272" s="3"/>
      <c r="J272" s="3"/>
      <c r="K272" s="3"/>
      <c r="L272" s="3"/>
    </row>
    <row r="273" spans="1:12" ht="15">
      <c r="A273" s="3"/>
      <c r="B273" s="3"/>
      <c r="C273" s="3"/>
      <c r="D273" s="3"/>
      <c r="E273" s="3"/>
      <c r="F273" s="3"/>
      <c r="H273" s="3"/>
      <c r="I273" s="3"/>
      <c r="J273" s="3"/>
      <c r="K273" s="3"/>
      <c r="L273" s="3"/>
    </row>
    <row r="274" spans="1:12" ht="15">
      <c r="A274" s="3"/>
      <c r="B274" s="3"/>
      <c r="C274" s="3"/>
      <c r="D274" s="3"/>
      <c r="E274" s="3"/>
      <c r="F274" s="3"/>
      <c r="H274" s="3"/>
      <c r="I274" s="3"/>
      <c r="J274" s="3"/>
      <c r="K274" s="3"/>
      <c r="L274" s="3"/>
    </row>
    <row r="275" spans="1:12" ht="15">
      <c r="A275" s="3"/>
      <c r="B275" s="3"/>
      <c r="C275" s="3"/>
      <c r="D275" s="3"/>
      <c r="E275" s="3"/>
      <c r="F275" s="3"/>
      <c r="H275" s="3"/>
      <c r="I275" s="3"/>
      <c r="J275" s="3"/>
      <c r="K275" s="3"/>
      <c r="L275" s="3"/>
    </row>
    <row r="276" spans="1:12" ht="15">
      <c r="A276" s="3"/>
      <c r="B276" s="3"/>
      <c r="C276" s="3"/>
      <c r="D276" s="3"/>
      <c r="E276" s="3"/>
      <c r="F276" s="3"/>
      <c r="H276" s="3"/>
      <c r="I276" s="3"/>
      <c r="J276" s="3"/>
      <c r="K276" s="3"/>
      <c r="L276" s="3"/>
    </row>
    <row r="277" spans="1:12" ht="15">
      <c r="A277" s="3"/>
      <c r="B277" s="3"/>
      <c r="C277" s="3"/>
      <c r="D277" s="3"/>
      <c r="E277" s="3"/>
      <c r="F277" s="3"/>
      <c r="H277" s="3"/>
      <c r="I277" s="3"/>
      <c r="J277" s="3"/>
      <c r="K277" s="3"/>
      <c r="L277" s="3"/>
    </row>
    <row r="278" spans="1:12" ht="15">
      <c r="A278" s="3"/>
      <c r="B278" s="3"/>
      <c r="C278" s="3"/>
      <c r="D278" s="3"/>
      <c r="E278" s="3"/>
      <c r="F278" s="3"/>
      <c r="H278" s="3"/>
      <c r="I278" s="3"/>
      <c r="J278" s="3"/>
      <c r="K278" s="3"/>
      <c r="L278" s="3"/>
    </row>
    <row r="279" spans="1:12" ht="15">
      <c r="A279" s="3"/>
      <c r="B279" s="3"/>
      <c r="C279" s="3"/>
      <c r="D279" s="3"/>
      <c r="E279" s="3"/>
      <c r="F279" s="3"/>
      <c r="H279" s="3"/>
      <c r="I279" s="3"/>
      <c r="J279" s="3"/>
      <c r="K279" s="3"/>
      <c r="L279" s="3"/>
    </row>
    <row r="280" spans="1:12" ht="15">
      <c r="A280" s="3"/>
      <c r="B280" s="3"/>
      <c r="C280" s="3"/>
      <c r="D280" s="3"/>
      <c r="E280" s="3"/>
      <c r="F280" s="3"/>
      <c r="H280" s="3"/>
      <c r="I280" s="3"/>
      <c r="J280" s="3"/>
      <c r="K280" s="3"/>
      <c r="L280" s="3"/>
    </row>
    <row r="281" spans="1:12" ht="15">
      <c r="A281" s="3"/>
      <c r="B281" s="3"/>
      <c r="C281" s="3"/>
      <c r="D281" s="3"/>
      <c r="E281" s="3"/>
      <c r="F281" s="3"/>
      <c r="H281" s="3"/>
      <c r="I281" s="3"/>
      <c r="J281" s="3"/>
      <c r="K281" s="3"/>
      <c r="L281" s="3"/>
    </row>
    <row r="282" spans="1:12" ht="15">
      <c r="A282" s="3"/>
      <c r="B282" s="3"/>
      <c r="C282" s="3"/>
      <c r="D282" s="3"/>
      <c r="E282" s="3"/>
      <c r="F282" s="3"/>
      <c r="H282" s="3"/>
      <c r="I282" s="3"/>
      <c r="J282" s="3"/>
      <c r="K282" s="3"/>
      <c r="L282" s="3"/>
    </row>
    <row r="283" spans="1:12" ht="15">
      <c r="A283" s="3"/>
      <c r="B283" s="3"/>
      <c r="C283" s="3"/>
      <c r="D283" s="3"/>
      <c r="E283" s="3"/>
      <c r="F283" s="3"/>
      <c r="H283" s="3"/>
      <c r="I283" s="3"/>
      <c r="J283" s="3"/>
      <c r="K283" s="3"/>
      <c r="L283" s="3"/>
    </row>
    <row r="284" spans="1:12" ht="15">
      <c r="A284" s="3"/>
      <c r="B284" s="3"/>
      <c r="C284" s="3"/>
      <c r="D284" s="3"/>
      <c r="E284" s="3"/>
      <c r="F284" s="3"/>
      <c r="H284" s="3"/>
      <c r="I284" s="3"/>
      <c r="J284" s="3"/>
      <c r="K284" s="3"/>
      <c r="L284" s="3"/>
    </row>
    <row r="285" spans="1:12" ht="15">
      <c r="A285" s="3"/>
      <c r="B285" s="3"/>
      <c r="C285" s="3"/>
      <c r="D285" s="3"/>
      <c r="E285" s="3"/>
      <c r="F285" s="3"/>
      <c r="H285" s="3"/>
      <c r="I285" s="3"/>
      <c r="J285" s="3"/>
      <c r="K285" s="3"/>
      <c r="L285" s="3"/>
    </row>
    <row r="286" spans="1:12" ht="15">
      <c r="A286" s="3"/>
      <c r="B286" s="3"/>
      <c r="C286" s="3"/>
      <c r="D286" s="3"/>
      <c r="E286" s="3"/>
      <c r="F286" s="3"/>
      <c r="H286" s="3"/>
      <c r="I286" s="3"/>
      <c r="J286" s="3"/>
      <c r="K286" s="3"/>
      <c r="L286" s="3"/>
    </row>
    <row r="287" spans="1:12" ht="15">
      <c r="A287" s="3"/>
      <c r="B287" s="3"/>
      <c r="C287" s="3"/>
      <c r="D287" s="3"/>
      <c r="E287" s="3"/>
      <c r="F287" s="3"/>
      <c r="H287" s="3"/>
      <c r="I287" s="3"/>
      <c r="J287" s="3"/>
      <c r="K287" s="3"/>
      <c r="L287" s="3"/>
    </row>
    <row r="288" spans="1:12" ht="15">
      <c r="A288" s="3"/>
      <c r="B288" s="3"/>
      <c r="C288" s="3"/>
      <c r="D288" s="3"/>
      <c r="E288" s="3"/>
      <c r="F288" s="3"/>
      <c r="H288" s="3"/>
      <c r="I288" s="3"/>
      <c r="J288" s="3"/>
      <c r="K288" s="3"/>
      <c r="L288" s="3"/>
    </row>
    <row r="289" spans="1:12" ht="15">
      <c r="A289" s="3"/>
      <c r="B289" s="3"/>
      <c r="C289" s="3"/>
      <c r="D289" s="3"/>
      <c r="E289" s="3"/>
      <c r="F289" s="3"/>
      <c r="H289" s="3"/>
      <c r="I289" s="3"/>
      <c r="J289" s="3"/>
      <c r="K289" s="3"/>
      <c r="L289" s="3"/>
    </row>
    <row r="290" spans="1:12" ht="15">
      <c r="A290" s="3"/>
      <c r="B290" s="3"/>
      <c r="C290" s="3"/>
      <c r="D290" s="3"/>
      <c r="E290" s="3"/>
      <c r="F290" s="3"/>
      <c r="H290" s="3"/>
      <c r="I290" s="3"/>
      <c r="J290" s="3"/>
      <c r="K290" s="3"/>
      <c r="L290" s="3"/>
    </row>
    <row r="291" spans="1:12" ht="15">
      <c r="A291" s="3"/>
      <c r="B291" s="3"/>
      <c r="C291" s="3"/>
      <c r="D291" s="3"/>
      <c r="E291" s="3"/>
      <c r="F291" s="3"/>
      <c r="H291" s="3"/>
      <c r="I291" s="3"/>
      <c r="J291" s="3"/>
      <c r="K291" s="3"/>
      <c r="L291" s="3"/>
    </row>
    <row r="292" spans="1:12" ht="15">
      <c r="A292" s="3"/>
      <c r="B292" s="3"/>
      <c r="C292" s="3"/>
      <c r="D292" s="3"/>
      <c r="E292" s="3"/>
      <c r="F292" s="3"/>
      <c r="H292" s="3"/>
      <c r="I292" s="3"/>
      <c r="J292" s="3"/>
      <c r="K292" s="3"/>
      <c r="L292" s="3"/>
    </row>
    <row r="293" spans="1:12" ht="15">
      <c r="A293" s="3"/>
      <c r="B293" s="3"/>
      <c r="C293" s="3"/>
      <c r="D293" s="3"/>
      <c r="E293" s="3"/>
      <c r="F293" s="3"/>
      <c r="H293" s="3"/>
      <c r="I293" s="3"/>
      <c r="J293" s="3"/>
      <c r="K293" s="3"/>
      <c r="L293" s="3"/>
    </row>
    <row r="294" spans="1:12" ht="15">
      <c r="A294" s="3"/>
      <c r="B294" s="3"/>
      <c r="C294" s="3"/>
      <c r="D294" s="3"/>
      <c r="E294" s="3"/>
      <c r="F294" s="3"/>
      <c r="H294" s="3"/>
      <c r="I294" s="3"/>
      <c r="J294" s="3"/>
      <c r="K294" s="3"/>
      <c r="L294" s="3"/>
    </row>
    <row r="295" spans="1:12" ht="15">
      <c r="A295" s="3"/>
      <c r="B295" s="3"/>
      <c r="C295" s="3"/>
      <c r="D295" s="3"/>
      <c r="E295" s="3"/>
      <c r="F295" s="3"/>
      <c r="H295" s="3"/>
      <c r="I295" s="3"/>
      <c r="J295" s="3"/>
      <c r="K295" s="3"/>
      <c r="L295" s="3"/>
    </row>
    <row r="296" spans="1:12" ht="15">
      <c r="A296" s="3"/>
      <c r="B296" s="3"/>
      <c r="C296" s="3"/>
      <c r="D296" s="3"/>
      <c r="E296" s="3"/>
      <c r="F296" s="3"/>
      <c r="H296" s="3"/>
      <c r="I296" s="3"/>
      <c r="J296" s="3"/>
      <c r="K296" s="3"/>
      <c r="L296" s="3"/>
    </row>
    <row r="297" spans="1:12" ht="15">
      <c r="A297" s="3"/>
      <c r="B297" s="3"/>
      <c r="C297" s="3"/>
      <c r="D297" s="3"/>
      <c r="E297" s="3"/>
      <c r="F297" s="3"/>
      <c r="H297" s="3"/>
      <c r="I297" s="3"/>
      <c r="J297" s="3"/>
      <c r="K297" s="3"/>
      <c r="L297" s="3"/>
    </row>
    <row r="298" spans="1:12" ht="15">
      <c r="A298" s="3"/>
      <c r="B298" s="3"/>
      <c r="C298" s="3"/>
      <c r="D298" s="3"/>
      <c r="E298" s="3"/>
      <c r="F298" s="3"/>
      <c r="H298" s="3"/>
      <c r="I298" s="3"/>
      <c r="J298" s="3"/>
      <c r="K298" s="3"/>
      <c r="L298" s="3"/>
    </row>
    <row r="299" spans="1:12" ht="15">
      <c r="A299" s="3"/>
      <c r="B299" s="3"/>
      <c r="C299" s="3"/>
      <c r="D299" s="3"/>
      <c r="E299" s="3"/>
      <c r="F299" s="3"/>
      <c r="H299" s="3"/>
      <c r="I299" s="3"/>
      <c r="J299" s="3"/>
      <c r="K299" s="3"/>
      <c r="L299" s="3"/>
    </row>
    <row r="300" spans="1:12" ht="15">
      <c r="A300" s="3"/>
      <c r="B300" s="3"/>
      <c r="C300" s="3"/>
      <c r="D300" s="3"/>
      <c r="E300" s="3"/>
      <c r="F300" s="3"/>
      <c r="H300" s="3"/>
      <c r="I300" s="3"/>
      <c r="J300" s="3"/>
      <c r="K300" s="3"/>
      <c r="L300" s="3"/>
    </row>
    <row r="301" spans="1:12" ht="15">
      <c r="A301" s="3"/>
      <c r="B301" s="3"/>
      <c r="C301" s="3"/>
      <c r="D301" s="3"/>
      <c r="E301" s="3"/>
      <c r="F301" s="3"/>
      <c r="H301" s="3"/>
      <c r="I301" s="3"/>
      <c r="J301" s="3"/>
      <c r="K301" s="3"/>
      <c r="L301" s="3"/>
    </row>
    <row r="302" spans="1:12" ht="15">
      <c r="A302" s="3"/>
      <c r="B302" s="3"/>
      <c r="C302" s="3"/>
      <c r="D302" s="3"/>
      <c r="E302" s="3"/>
      <c r="F302" s="3"/>
      <c r="H302" s="3"/>
      <c r="I302" s="3"/>
      <c r="J302" s="3"/>
      <c r="K302" s="3"/>
      <c r="L302" s="3"/>
    </row>
    <row r="303" spans="1:12" ht="15">
      <c r="A303" s="3"/>
      <c r="B303" s="3"/>
      <c r="C303" s="3"/>
      <c r="D303" s="3"/>
      <c r="E303" s="3"/>
      <c r="F303" s="3"/>
      <c r="H303" s="3"/>
      <c r="I303" s="3"/>
      <c r="J303" s="3"/>
      <c r="K303" s="3"/>
      <c r="L303" s="3"/>
    </row>
    <row r="304" spans="1:12" ht="15">
      <c r="A304" s="3"/>
      <c r="B304" s="3"/>
      <c r="C304" s="3"/>
      <c r="D304" s="3"/>
      <c r="E304" s="3"/>
      <c r="F304" s="3"/>
      <c r="H304" s="3"/>
      <c r="I304" s="3"/>
      <c r="J304" s="3"/>
      <c r="K304" s="3"/>
      <c r="L304" s="3"/>
    </row>
    <row r="305" spans="1:12" ht="15">
      <c r="A305" s="3"/>
      <c r="B305" s="3"/>
      <c r="C305" s="3"/>
      <c r="D305" s="3"/>
      <c r="E305" s="3"/>
      <c r="F305" s="3"/>
      <c r="H305" s="3"/>
      <c r="I305" s="3"/>
      <c r="J305" s="3"/>
      <c r="K305" s="3"/>
      <c r="L305" s="3"/>
    </row>
    <row r="306" spans="1:12" ht="15">
      <c r="A306" s="3"/>
      <c r="B306" s="3"/>
      <c r="C306" s="3"/>
      <c r="D306" s="3"/>
      <c r="E306" s="3"/>
      <c r="F306" s="3"/>
      <c r="H306" s="3"/>
      <c r="I306" s="3"/>
      <c r="J306" s="3"/>
      <c r="K306" s="3"/>
      <c r="L306" s="3"/>
    </row>
    <row r="307" spans="1:12" ht="15">
      <c r="A307" s="3"/>
      <c r="B307" s="3"/>
      <c r="C307" s="3"/>
      <c r="D307" s="3"/>
      <c r="E307" s="3"/>
      <c r="F307" s="3"/>
      <c r="H307" s="3"/>
      <c r="I307" s="3"/>
      <c r="J307" s="3"/>
      <c r="K307" s="3"/>
      <c r="L307" s="3"/>
    </row>
    <row r="308" spans="1:12" ht="15">
      <c r="A308" s="3"/>
      <c r="B308" s="3"/>
      <c r="C308" s="3"/>
      <c r="D308" s="3"/>
      <c r="E308" s="3"/>
      <c r="F308" s="3"/>
      <c r="H308" s="3"/>
      <c r="I308" s="3"/>
      <c r="J308" s="3"/>
      <c r="K308" s="3"/>
      <c r="L308" s="3"/>
    </row>
    <row r="309" spans="1:12" ht="15">
      <c r="A309" s="3"/>
      <c r="B309" s="3"/>
      <c r="C309" s="3"/>
      <c r="D309" s="3"/>
      <c r="E309" s="3"/>
      <c r="F309" s="3"/>
      <c r="H309" s="3"/>
      <c r="I309" s="3"/>
      <c r="J309" s="3"/>
      <c r="K309" s="3"/>
      <c r="L309" s="3"/>
    </row>
    <row r="310" spans="1:12" ht="15">
      <c r="A310" s="3"/>
      <c r="B310" s="3"/>
      <c r="C310" s="3"/>
      <c r="D310" s="3"/>
      <c r="E310" s="3"/>
      <c r="F310" s="3"/>
      <c r="H310" s="3"/>
      <c r="I310" s="3"/>
      <c r="J310" s="3"/>
      <c r="K310" s="3"/>
      <c r="L310" s="3"/>
    </row>
    <row r="311" spans="1:12" ht="15">
      <c r="A311" s="3"/>
      <c r="B311" s="3"/>
      <c r="C311" s="3"/>
      <c r="D311" s="3"/>
      <c r="E311" s="3"/>
      <c r="F311" s="3"/>
      <c r="H311" s="3"/>
      <c r="I311" s="3"/>
      <c r="J311" s="3"/>
      <c r="K311" s="3"/>
      <c r="L311" s="3"/>
    </row>
    <row r="312" spans="1:12" ht="15">
      <c r="A312" s="3"/>
      <c r="B312" s="3"/>
      <c r="C312" s="3"/>
      <c r="D312" s="3"/>
      <c r="E312" s="3"/>
      <c r="F312" s="3"/>
      <c r="H312" s="3"/>
      <c r="I312" s="3"/>
      <c r="J312" s="3"/>
      <c r="K312" s="3"/>
      <c r="L312" s="3"/>
    </row>
    <row r="313" spans="1:12" ht="15">
      <c r="A313" s="3"/>
      <c r="B313" s="3"/>
      <c r="C313" s="3"/>
      <c r="D313" s="3"/>
      <c r="E313" s="3"/>
      <c r="F313" s="3"/>
      <c r="H313" s="3"/>
      <c r="I313" s="3"/>
      <c r="J313" s="3"/>
      <c r="K313" s="3"/>
      <c r="L313" s="3"/>
    </row>
    <row r="314" spans="1:12" ht="15">
      <c r="A314" s="3"/>
      <c r="B314" s="3"/>
      <c r="C314" s="3"/>
      <c r="D314" s="3"/>
      <c r="E314" s="3"/>
      <c r="F314" s="3"/>
      <c r="H314" s="3"/>
      <c r="I314" s="3"/>
      <c r="J314" s="3"/>
      <c r="K314" s="3"/>
      <c r="L314" s="3"/>
    </row>
    <row r="315" spans="1:12" ht="15">
      <c r="A315" s="3"/>
      <c r="B315" s="3"/>
      <c r="C315" s="3"/>
      <c r="D315" s="3"/>
      <c r="E315" s="3"/>
      <c r="F315" s="3"/>
      <c r="H315" s="3"/>
      <c r="I315" s="3"/>
      <c r="J315" s="3"/>
      <c r="K315" s="3"/>
      <c r="L315" s="3"/>
    </row>
    <row r="316" spans="1:12" ht="15">
      <c r="A316" s="3"/>
      <c r="B316" s="3"/>
      <c r="C316" s="3"/>
      <c r="D316" s="3"/>
      <c r="E316" s="3"/>
      <c r="F316" s="3"/>
      <c r="H316" s="3"/>
      <c r="I316" s="3"/>
      <c r="J316" s="3"/>
      <c r="K316" s="3"/>
      <c r="L316" s="3"/>
    </row>
    <row r="317" spans="1:12" ht="15">
      <c r="A317" s="3"/>
      <c r="B317" s="3"/>
      <c r="C317" s="3"/>
      <c r="D317" s="3"/>
      <c r="E317" s="3"/>
      <c r="F317" s="3"/>
      <c r="H317" s="3"/>
      <c r="I317" s="3"/>
      <c r="J317" s="3"/>
      <c r="K317" s="3"/>
      <c r="L317" s="3"/>
    </row>
    <row r="318" spans="1:12" ht="15">
      <c r="A318" s="3"/>
      <c r="B318" s="3"/>
      <c r="C318" s="3"/>
      <c r="D318" s="3"/>
      <c r="E318" s="3"/>
      <c r="F318" s="3"/>
      <c r="H318" s="3"/>
      <c r="I318" s="3"/>
      <c r="J318" s="3"/>
      <c r="K318" s="3"/>
      <c r="L318" s="3"/>
    </row>
    <row r="319" spans="1:12" ht="15">
      <c r="A319" s="3"/>
      <c r="B319" s="3"/>
      <c r="C319" s="3"/>
      <c r="D319" s="3"/>
      <c r="E319" s="3"/>
      <c r="F319" s="3"/>
      <c r="H319" s="3"/>
      <c r="I319" s="3"/>
      <c r="J319" s="3"/>
      <c r="K319" s="3"/>
      <c r="L319" s="3"/>
    </row>
    <row r="320" spans="1:12" ht="15">
      <c r="A320" s="3"/>
      <c r="B320" s="3"/>
      <c r="C320" s="3"/>
      <c r="D320" s="3"/>
      <c r="E320" s="3"/>
      <c r="F320" s="3"/>
      <c r="H320" s="3"/>
      <c r="I320" s="3"/>
      <c r="J320" s="3"/>
      <c r="K320" s="3"/>
      <c r="L320" s="3"/>
    </row>
    <row r="321" spans="1:12" ht="15">
      <c r="A321" s="3"/>
      <c r="B321" s="3"/>
      <c r="C321" s="3"/>
      <c r="D321" s="3"/>
      <c r="E321" s="3"/>
      <c r="F321" s="3"/>
      <c r="H321" s="3"/>
      <c r="I321" s="3"/>
      <c r="J321" s="3"/>
      <c r="K321" s="3"/>
      <c r="L321" s="3"/>
    </row>
    <row r="322" spans="1:12" ht="15">
      <c r="A322" s="3"/>
      <c r="B322" s="3"/>
      <c r="C322" s="3"/>
      <c r="D322" s="3"/>
      <c r="E322" s="3"/>
      <c r="F322" s="3"/>
      <c r="H322" s="3"/>
      <c r="I322" s="3"/>
      <c r="J322" s="3"/>
      <c r="K322" s="3"/>
      <c r="L322" s="3"/>
    </row>
    <row r="323" spans="1:12" ht="15">
      <c r="A323" s="3"/>
      <c r="B323" s="3"/>
      <c r="C323" s="3"/>
      <c r="D323" s="3"/>
      <c r="E323" s="3"/>
      <c r="F323" s="3"/>
      <c r="H323" s="3"/>
      <c r="I323" s="3"/>
      <c r="J323" s="3"/>
      <c r="K323" s="3"/>
      <c r="L323" s="3"/>
    </row>
    <row r="324" spans="1:12" ht="15">
      <c r="A324" s="3"/>
      <c r="B324" s="3"/>
      <c r="C324" s="3"/>
      <c r="D324" s="3"/>
      <c r="E324" s="3"/>
      <c r="F324" s="3"/>
      <c r="H324" s="3"/>
      <c r="I324" s="3"/>
      <c r="J324" s="3"/>
      <c r="K324" s="3"/>
      <c r="L324" s="3"/>
    </row>
    <row r="325" spans="1:12" ht="15">
      <c r="A325" s="3"/>
      <c r="B325" s="3"/>
      <c r="C325" s="3"/>
      <c r="D325" s="3"/>
      <c r="E325" s="3"/>
      <c r="F325" s="3"/>
      <c r="H325" s="3"/>
      <c r="I325" s="3"/>
      <c r="J325" s="3"/>
      <c r="K325" s="3"/>
      <c r="L325" s="3"/>
    </row>
    <row r="326" spans="1:12" ht="15">
      <c r="A326" s="3"/>
      <c r="B326" s="3"/>
      <c r="C326" s="3"/>
      <c r="D326" s="3"/>
      <c r="E326" s="3"/>
      <c r="F326" s="3"/>
      <c r="H326" s="3"/>
      <c r="I326" s="3"/>
      <c r="J326" s="3"/>
      <c r="K326" s="3"/>
      <c r="L326" s="3"/>
    </row>
    <row r="327" spans="1:12" ht="15">
      <c r="A327" s="3"/>
      <c r="B327" s="3"/>
      <c r="C327" s="3"/>
      <c r="D327" s="3"/>
      <c r="E327" s="3"/>
      <c r="F327" s="3"/>
      <c r="H327" s="3"/>
      <c r="I327" s="3"/>
      <c r="J327" s="3"/>
      <c r="K327" s="3"/>
      <c r="L327" s="3"/>
    </row>
    <row r="328" spans="1:12" ht="15">
      <c r="A328" s="3"/>
      <c r="B328" s="3"/>
      <c r="C328" s="3"/>
      <c r="D328" s="3"/>
      <c r="E328" s="3"/>
      <c r="F328" s="3"/>
      <c r="H328" s="3"/>
      <c r="I328" s="3"/>
      <c r="J328" s="3"/>
      <c r="K328" s="3"/>
      <c r="L328" s="3"/>
    </row>
    <row r="329" spans="1:12" ht="15">
      <c r="A329" s="3"/>
      <c r="B329" s="3"/>
      <c r="C329" s="3"/>
      <c r="D329" s="3"/>
      <c r="E329" s="3"/>
      <c r="F329" s="3"/>
      <c r="H329" s="3"/>
      <c r="I329" s="3"/>
      <c r="J329" s="3"/>
      <c r="K329" s="3"/>
      <c r="L329" s="3"/>
    </row>
    <row r="330" spans="1:12" ht="15">
      <c r="A330" s="3"/>
      <c r="B330" s="3"/>
      <c r="C330" s="3"/>
      <c r="D330" s="3"/>
      <c r="E330" s="3"/>
      <c r="F330" s="3"/>
      <c r="H330" s="3"/>
      <c r="I330" s="3"/>
      <c r="J330" s="3"/>
      <c r="K330" s="3"/>
      <c r="L330" s="3"/>
    </row>
    <row r="331" spans="1:12" ht="15">
      <c r="A331" s="3"/>
      <c r="B331" s="3"/>
      <c r="C331" s="3"/>
      <c r="D331" s="3"/>
      <c r="E331" s="3"/>
      <c r="F331" s="3"/>
      <c r="H331" s="3"/>
      <c r="I331" s="3"/>
      <c r="J331" s="3"/>
      <c r="K331" s="3"/>
      <c r="L331" s="3"/>
    </row>
    <row r="332" spans="1:12" ht="15">
      <c r="A332" s="3"/>
      <c r="B332" s="3"/>
      <c r="C332" s="3"/>
      <c r="D332" s="3"/>
      <c r="E332" s="3"/>
      <c r="F332" s="3"/>
      <c r="H332" s="3"/>
      <c r="I332" s="3"/>
      <c r="J332" s="3"/>
      <c r="K332" s="3"/>
      <c r="L332" s="3"/>
    </row>
    <row r="333" spans="1:12" ht="15">
      <c r="A333" s="3"/>
      <c r="B333" s="3"/>
      <c r="C333" s="3"/>
      <c r="D333" s="3"/>
      <c r="E333" s="3"/>
      <c r="F333" s="3"/>
      <c r="H333" s="3"/>
      <c r="I333" s="3"/>
      <c r="J333" s="3"/>
      <c r="K333" s="3"/>
      <c r="L333" s="3"/>
    </row>
    <row r="334" spans="1:12" ht="15">
      <c r="A334" s="3"/>
      <c r="B334" s="3"/>
      <c r="C334" s="3"/>
      <c r="D334" s="3"/>
      <c r="E334" s="3"/>
      <c r="F334" s="3"/>
      <c r="H334" s="3"/>
      <c r="I334" s="3"/>
      <c r="J334" s="3"/>
      <c r="K334" s="3"/>
      <c r="L334" s="3"/>
    </row>
    <row r="335" spans="1:12" ht="15">
      <c r="A335" s="3"/>
      <c r="B335" s="3"/>
      <c r="C335" s="3"/>
      <c r="D335" s="3"/>
      <c r="E335" s="3"/>
      <c r="F335" s="3"/>
      <c r="H335" s="3"/>
      <c r="I335" s="3"/>
      <c r="J335" s="3"/>
      <c r="K335" s="3"/>
      <c r="L335" s="3"/>
    </row>
    <row r="336" spans="1:12" ht="15">
      <c r="A336" s="3"/>
      <c r="B336" s="3"/>
      <c r="C336" s="3"/>
      <c r="D336" s="3"/>
      <c r="E336" s="3"/>
      <c r="F336" s="3"/>
      <c r="H336" s="3"/>
      <c r="I336" s="3"/>
      <c r="J336" s="3"/>
      <c r="K336" s="3"/>
      <c r="L336" s="3"/>
    </row>
    <row r="337" spans="1:12" ht="15">
      <c r="A337" s="3"/>
      <c r="B337" s="3"/>
      <c r="C337" s="3"/>
      <c r="D337" s="3"/>
      <c r="E337" s="3"/>
      <c r="F337" s="3"/>
      <c r="H337" s="3"/>
      <c r="I337" s="3"/>
      <c r="J337" s="3"/>
      <c r="K337" s="3"/>
      <c r="L337" s="3"/>
    </row>
    <row r="338" spans="1:12" ht="15">
      <c r="A338" s="3"/>
      <c r="B338" s="3"/>
      <c r="C338" s="3"/>
      <c r="D338" s="3"/>
      <c r="E338" s="3"/>
      <c r="F338" s="3"/>
      <c r="H338" s="3"/>
      <c r="I338" s="3"/>
      <c r="J338" s="3"/>
      <c r="K338" s="3"/>
      <c r="L338" s="3"/>
    </row>
    <row r="339" spans="1:12" ht="15">
      <c r="A339" s="3"/>
      <c r="B339" s="3"/>
      <c r="C339" s="3"/>
      <c r="D339" s="3"/>
      <c r="E339" s="3"/>
      <c r="F339" s="3"/>
      <c r="H339" s="3"/>
      <c r="I339" s="3"/>
      <c r="J339" s="3"/>
      <c r="K339" s="3"/>
      <c r="L339" s="3"/>
    </row>
    <row r="340" spans="1:12" ht="15">
      <c r="A340" s="3"/>
      <c r="B340" s="3"/>
      <c r="C340" s="3"/>
      <c r="D340" s="3"/>
      <c r="E340" s="3"/>
      <c r="F340" s="3"/>
      <c r="H340" s="3"/>
      <c r="I340" s="3"/>
      <c r="J340" s="3"/>
      <c r="K340" s="3"/>
      <c r="L340" s="3"/>
    </row>
    <row r="341" spans="1:12" ht="15">
      <c r="A341" s="3"/>
      <c r="B341" s="3"/>
      <c r="C341" s="3"/>
      <c r="D341" s="3"/>
      <c r="E341" s="3"/>
      <c r="F341" s="3"/>
      <c r="H341" s="3"/>
      <c r="I341" s="3"/>
      <c r="J341" s="3"/>
      <c r="K341" s="3"/>
      <c r="L341" s="3"/>
    </row>
    <row r="342" spans="1:12" ht="15">
      <c r="A342" s="3"/>
      <c r="B342" s="3"/>
      <c r="C342" s="3"/>
      <c r="D342" s="3"/>
      <c r="E342" s="3"/>
      <c r="F342" s="3"/>
      <c r="H342" s="3"/>
      <c r="I342" s="3"/>
      <c r="J342" s="3"/>
      <c r="K342" s="3"/>
      <c r="L342" s="3"/>
    </row>
    <row r="343" spans="1:12" ht="15">
      <c r="A343" s="3"/>
      <c r="B343" s="3"/>
      <c r="C343" s="3"/>
      <c r="D343" s="3"/>
      <c r="E343" s="3"/>
      <c r="F343" s="3"/>
      <c r="H343" s="3"/>
      <c r="I343" s="3"/>
      <c r="J343" s="3"/>
      <c r="K343" s="3"/>
      <c r="L343" s="3"/>
    </row>
    <row r="344" spans="1:12" ht="15">
      <c r="A344" s="3"/>
      <c r="B344" s="3"/>
      <c r="C344" s="3"/>
      <c r="D344" s="3"/>
      <c r="E344" s="3"/>
      <c r="F344" s="3"/>
      <c r="H344" s="3"/>
      <c r="I344" s="3"/>
      <c r="J344" s="3"/>
      <c r="K344" s="3"/>
      <c r="L344" s="3"/>
    </row>
    <row r="345" spans="1:12" ht="15">
      <c r="A345" s="3"/>
      <c r="B345" s="3"/>
      <c r="C345" s="3"/>
      <c r="D345" s="3"/>
      <c r="E345" s="3"/>
      <c r="F345" s="3"/>
      <c r="H345" s="3"/>
      <c r="I345" s="3"/>
      <c r="J345" s="3"/>
      <c r="K345" s="3"/>
      <c r="L345" s="3"/>
    </row>
    <row r="346" spans="1:12" ht="15">
      <c r="A346" s="3"/>
      <c r="B346" s="3"/>
      <c r="C346" s="3"/>
      <c r="D346" s="3"/>
      <c r="E346" s="3"/>
      <c r="F346" s="3"/>
      <c r="H346" s="3"/>
      <c r="I346" s="3"/>
      <c r="J346" s="3"/>
      <c r="K346" s="3"/>
      <c r="L346" s="3"/>
    </row>
    <row r="347" spans="1:12" ht="15">
      <c r="A347" s="3"/>
      <c r="B347" s="3"/>
      <c r="C347" s="3"/>
      <c r="D347" s="3"/>
      <c r="E347" s="3"/>
      <c r="F347" s="3"/>
      <c r="H347" s="3"/>
      <c r="I347" s="3"/>
      <c r="J347" s="3"/>
      <c r="K347" s="3"/>
      <c r="L347" s="3"/>
    </row>
    <row r="348" spans="1:12" ht="15">
      <c r="A348" s="3"/>
      <c r="B348" s="3"/>
      <c r="C348" s="3"/>
      <c r="D348" s="3"/>
      <c r="E348" s="3"/>
      <c r="F348" s="3"/>
      <c r="H348" s="3"/>
      <c r="I348" s="3"/>
      <c r="J348" s="3"/>
      <c r="K348" s="3"/>
      <c r="L348" s="3"/>
    </row>
    <row r="349" spans="1:12" ht="15">
      <c r="A349" s="3"/>
      <c r="B349" s="3"/>
      <c r="C349" s="3"/>
      <c r="D349" s="3"/>
      <c r="E349" s="3"/>
      <c r="F349" s="3"/>
      <c r="H349" s="3"/>
      <c r="I349" s="3"/>
      <c r="J349" s="3"/>
      <c r="K349" s="3"/>
      <c r="L349" s="3"/>
    </row>
    <row r="350" spans="1:12" ht="15">
      <c r="A350" s="3"/>
      <c r="B350" s="3"/>
      <c r="C350" s="3"/>
      <c r="D350" s="3"/>
      <c r="E350" s="3"/>
      <c r="F350" s="3"/>
      <c r="H350" s="3"/>
      <c r="I350" s="3"/>
      <c r="J350" s="3"/>
      <c r="K350" s="3"/>
      <c r="L350" s="3"/>
    </row>
    <row r="351" spans="1:12" ht="15">
      <c r="A351" s="3"/>
      <c r="B351" s="3"/>
      <c r="C351" s="3"/>
      <c r="D351" s="3"/>
      <c r="E351" s="3"/>
      <c r="F351" s="3"/>
      <c r="H351" s="3"/>
      <c r="I351" s="3"/>
      <c r="J351" s="3"/>
      <c r="K351" s="3"/>
      <c r="L351" s="3"/>
    </row>
    <row r="352" spans="1:12" ht="15">
      <c r="A352" s="3"/>
      <c r="B352" s="3"/>
      <c r="C352" s="3"/>
      <c r="D352" s="3"/>
      <c r="E352" s="3"/>
      <c r="F352" s="3"/>
      <c r="H352" s="3"/>
      <c r="I352" s="3"/>
      <c r="J352" s="3"/>
      <c r="K352" s="3"/>
      <c r="L352" s="3"/>
    </row>
    <row r="353" spans="1:12" ht="15">
      <c r="A353" s="3"/>
      <c r="B353" s="3"/>
      <c r="C353" s="3"/>
      <c r="D353" s="3"/>
      <c r="E353" s="3"/>
      <c r="F353" s="3"/>
      <c r="H353" s="3"/>
      <c r="I353" s="3"/>
      <c r="J353" s="3"/>
      <c r="K353" s="3"/>
      <c r="L353" s="3"/>
    </row>
    <row r="354" spans="1:12" ht="15">
      <c r="A354" s="3"/>
      <c r="B354" s="3"/>
      <c r="C354" s="3"/>
      <c r="D354" s="3"/>
      <c r="E354" s="3"/>
      <c r="F354" s="3"/>
      <c r="H354" s="3"/>
      <c r="I354" s="3"/>
      <c r="J354" s="3"/>
      <c r="K354" s="3"/>
      <c r="L354" s="3"/>
    </row>
    <row r="355" spans="1:12" ht="15">
      <c r="A355" s="3"/>
      <c r="B355" s="3"/>
      <c r="C355" s="3"/>
      <c r="D355" s="3"/>
      <c r="E355" s="3"/>
      <c r="F355" s="3"/>
      <c r="H355" s="3"/>
      <c r="I355" s="3"/>
      <c r="J355" s="3"/>
      <c r="K355" s="3"/>
      <c r="L355" s="3"/>
    </row>
    <row r="356" spans="1:12" ht="15">
      <c r="A356" s="3"/>
      <c r="B356" s="3"/>
      <c r="C356" s="3"/>
      <c r="D356" s="3"/>
      <c r="E356" s="3"/>
      <c r="F356" s="3"/>
      <c r="H356" s="3"/>
      <c r="I356" s="3"/>
      <c r="J356" s="3"/>
      <c r="K356" s="3"/>
      <c r="L356" s="3"/>
    </row>
    <row r="357" spans="1:12" ht="15">
      <c r="A357" s="3"/>
      <c r="B357" s="3"/>
      <c r="C357" s="3"/>
      <c r="D357" s="3"/>
      <c r="E357" s="3"/>
      <c r="F357" s="3"/>
      <c r="H357" s="3"/>
      <c r="I357" s="3"/>
      <c r="J357" s="3"/>
      <c r="K357" s="3"/>
      <c r="L357" s="3"/>
    </row>
    <row r="358" spans="1:12" ht="15">
      <c r="A358" s="3"/>
      <c r="B358" s="3"/>
      <c r="C358" s="3"/>
      <c r="D358" s="3"/>
      <c r="E358" s="3"/>
      <c r="F358" s="3"/>
      <c r="H358" s="3"/>
      <c r="I358" s="3"/>
      <c r="J358" s="3"/>
      <c r="K358" s="3"/>
      <c r="L358" s="3"/>
    </row>
    <row r="359" spans="1:12" ht="15">
      <c r="A359" s="3"/>
      <c r="B359" s="3"/>
      <c r="C359" s="3"/>
      <c r="D359" s="3"/>
      <c r="E359" s="3"/>
      <c r="F359" s="3"/>
      <c r="H359" s="3"/>
      <c r="I359" s="3"/>
      <c r="J359" s="3"/>
      <c r="K359" s="3"/>
      <c r="L359" s="3"/>
    </row>
    <row r="360" spans="1:12" ht="15">
      <c r="A360" s="3"/>
      <c r="B360" s="3"/>
      <c r="C360" s="3"/>
      <c r="D360" s="3"/>
      <c r="E360" s="3"/>
      <c r="F360" s="3"/>
      <c r="H360" s="3"/>
      <c r="I360" s="3"/>
      <c r="J360" s="3"/>
      <c r="K360" s="3"/>
      <c r="L360" s="3"/>
    </row>
    <row r="361" spans="1:12" ht="15">
      <c r="A361" s="3"/>
      <c r="B361" s="3"/>
      <c r="C361" s="3"/>
      <c r="D361" s="3"/>
      <c r="E361" s="3"/>
      <c r="F361" s="3"/>
      <c r="H361" s="3"/>
      <c r="I361" s="3"/>
      <c r="J361" s="3"/>
      <c r="K361" s="3"/>
      <c r="L361" s="3"/>
    </row>
    <row r="362" spans="1:12" ht="15">
      <c r="A362" s="3"/>
      <c r="B362" s="3"/>
      <c r="C362" s="3"/>
      <c r="D362" s="3"/>
      <c r="E362" s="3"/>
      <c r="F362" s="3"/>
      <c r="H362" s="3"/>
      <c r="I362" s="3"/>
      <c r="J362" s="3"/>
      <c r="K362" s="3"/>
      <c r="L362" s="3"/>
    </row>
    <row r="363" spans="1:12" ht="15">
      <c r="A363" s="3"/>
      <c r="B363" s="3"/>
      <c r="C363" s="3"/>
      <c r="D363" s="3"/>
      <c r="E363" s="3"/>
      <c r="F363" s="3"/>
      <c r="H363" s="3"/>
      <c r="I363" s="3"/>
      <c r="J363" s="3"/>
      <c r="K363" s="3"/>
      <c r="L363" s="3"/>
    </row>
    <row r="364" spans="1:12" ht="15">
      <c r="A364" s="3"/>
      <c r="B364" s="3"/>
      <c r="C364" s="3"/>
      <c r="D364" s="3"/>
      <c r="E364" s="3"/>
      <c r="F364" s="3"/>
      <c r="H364" s="3"/>
      <c r="I364" s="3"/>
      <c r="J364" s="3"/>
      <c r="K364" s="3"/>
      <c r="L364" s="3"/>
    </row>
    <row r="365" spans="1:12" ht="15">
      <c r="A365" s="3"/>
      <c r="B365" s="3"/>
      <c r="C365" s="3"/>
      <c r="D365" s="3"/>
      <c r="E365" s="3"/>
      <c r="F365" s="3"/>
      <c r="H365" s="3"/>
      <c r="I365" s="3"/>
      <c r="J365" s="3"/>
      <c r="K365" s="3"/>
      <c r="L365" s="3"/>
    </row>
    <row r="366" spans="1:12" ht="15">
      <c r="A366" s="3"/>
      <c r="B366" s="3"/>
      <c r="C366" s="3"/>
      <c r="D366" s="3"/>
      <c r="E366" s="3"/>
      <c r="F366" s="3"/>
      <c r="H366" s="3"/>
      <c r="I366" s="3"/>
      <c r="J366" s="3"/>
      <c r="K366" s="3"/>
      <c r="L366" s="3"/>
    </row>
    <row r="367" spans="1:12" ht="15">
      <c r="A367" s="3"/>
      <c r="B367" s="3"/>
      <c r="C367" s="3"/>
      <c r="D367" s="3"/>
      <c r="E367" s="3"/>
      <c r="F367" s="3"/>
      <c r="H367" s="3"/>
      <c r="I367" s="3"/>
      <c r="J367" s="3"/>
      <c r="K367" s="3"/>
      <c r="L367" s="3"/>
    </row>
    <row r="368" spans="1:12" ht="15">
      <c r="A368" s="3"/>
      <c r="B368" s="3"/>
      <c r="C368" s="3"/>
      <c r="D368" s="3"/>
      <c r="E368" s="3"/>
      <c r="F368" s="3"/>
      <c r="H368" s="3"/>
      <c r="I368" s="3"/>
      <c r="J368" s="3"/>
      <c r="K368" s="3"/>
      <c r="L368" s="3"/>
    </row>
    <row r="369" spans="1:12" ht="15">
      <c r="A369" s="3"/>
      <c r="B369" s="3"/>
      <c r="C369" s="3"/>
      <c r="D369" s="3"/>
      <c r="E369" s="3"/>
      <c r="F369" s="3"/>
      <c r="H369" s="3"/>
      <c r="I369" s="3"/>
      <c r="J369" s="3"/>
      <c r="K369" s="3"/>
      <c r="L369" s="3"/>
    </row>
    <row r="370" spans="1:12" ht="15">
      <c r="A370" s="3"/>
      <c r="B370" s="3"/>
      <c r="C370" s="3"/>
      <c r="D370" s="3"/>
      <c r="E370" s="3"/>
      <c r="F370" s="3"/>
      <c r="H370" s="3"/>
      <c r="I370" s="3"/>
      <c r="J370" s="3"/>
      <c r="K370" s="3"/>
      <c r="L370" s="3"/>
    </row>
    <row r="371" spans="1:12" ht="15">
      <c r="A371" s="3"/>
      <c r="B371" s="3"/>
      <c r="C371" s="3"/>
      <c r="D371" s="3"/>
      <c r="E371" s="3"/>
      <c r="F371" s="3"/>
      <c r="H371" s="3"/>
      <c r="I371" s="3"/>
      <c r="J371" s="3"/>
      <c r="K371" s="3"/>
      <c r="L371" s="3"/>
    </row>
    <row r="372" spans="1:12" ht="15">
      <c r="A372" s="3"/>
      <c r="B372" s="3"/>
      <c r="C372" s="3"/>
      <c r="D372" s="3"/>
      <c r="E372" s="3"/>
      <c r="F372" s="3"/>
      <c r="H372" s="3"/>
      <c r="I372" s="3"/>
      <c r="J372" s="3"/>
      <c r="K372" s="3"/>
      <c r="L372" s="3"/>
    </row>
    <row r="373" spans="1:12" ht="15">
      <c r="A373" s="3"/>
      <c r="B373" s="3"/>
      <c r="C373" s="3"/>
      <c r="D373" s="3"/>
      <c r="E373" s="3"/>
      <c r="F373" s="3"/>
      <c r="H373" s="3"/>
      <c r="I373" s="3"/>
      <c r="J373" s="3"/>
      <c r="K373" s="3"/>
      <c r="L373" s="3"/>
    </row>
    <row r="374" spans="1:12" ht="15">
      <c r="A374" s="3"/>
      <c r="B374" s="3"/>
      <c r="C374" s="3"/>
      <c r="D374" s="3"/>
      <c r="E374" s="3"/>
      <c r="F374" s="3"/>
      <c r="H374" s="3"/>
      <c r="I374" s="3"/>
      <c r="J374" s="3"/>
      <c r="K374" s="3"/>
      <c r="L374" s="3"/>
    </row>
    <row r="375" spans="1:12" ht="15">
      <c r="A375" s="3"/>
      <c r="B375" s="3"/>
      <c r="C375" s="3"/>
      <c r="D375" s="3"/>
      <c r="E375" s="3"/>
      <c r="F375" s="3"/>
      <c r="H375" s="3"/>
      <c r="I375" s="3"/>
      <c r="J375" s="3"/>
      <c r="K375" s="3"/>
      <c r="L375" s="3"/>
    </row>
    <row r="376" spans="1:12" ht="15">
      <c r="A376" s="3"/>
      <c r="B376" s="3"/>
      <c r="C376" s="3"/>
      <c r="D376" s="3"/>
      <c r="E376" s="3"/>
      <c r="F376" s="3"/>
      <c r="H376" s="3"/>
      <c r="I376" s="3"/>
      <c r="J376" s="3"/>
      <c r="K376" s="3"/>
      <c r="L376" s="3"/>
    </row>
    <row r="377" spans="1:12" ht="15">
      <c r="A377" s="3"/>
      <c r="B377" s="3"/>
      <c r="C377" s="3"/>
      <c r="D377" s="3"/>
      <c r="E377" s="3"/>
      <c r="F377" s="3"/>
      <c r="H377" s="3"/>
      <c r="I377" s="3"/>
      <c r="J377" s="3"/>
      <c r="K377" s="3"/>
      <c r="L377" s="3"/>
    </row>
    <row r="378" spans="1:12" ht="15">
      <c r="A378" s="3"/>
      <c r="B378" s="3"/>
      <c r="C378" s="3"/>
      <c r="D378" s="3"/>
      <c r="E378" s="3"/>
      <c r="F378" s="3"/>
      <c r="H378" s="3"/>
      <c r="I378" s="3"/>
      <c r="J378" s="3"/>
      <c r="K378" s="3"/>
      <c r="L378" s="3"/>
    </row>
    <row r="379" spans="1:12" ht="15">
      <c r="A379" s="3"/>
      <c r="B379" s="3"/>
      <c r="C379" s="3"/>
      <c r="D379" s="3"/>
      <c r="E379" s="3"/>
      <c r="F379" s="3"/>
      <c r="H379" s="3"/>
      <c r="I379" s="3"/>
      <c r="J379" s="3"/>
      <c r="K379" s="3"/>
      <c r="L379" s="3"/>
    </row>
  </sheetData>
  <dataValidations count="1">
    <dataValidation type="textLength" operator="lessThanOrEqual" allowBlank="1" showInputMessage="1" showErrorMessage="1" sqref="D243 D171 D141:D142 D135:D136 D164 D35:D46 D23 D18 D54 D66:D67 D73 D95">
      <formula1>30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Affiliate</dc:creator>
  <cp:keywords/>
  <dc:description/>
  <cp:lastModifiedBy>Emily J Stebbins</cp:lastModifiedBy>
  <cp:lastPrinted>2006-09-14T17:37:52Z</cp:lastPrinted>
  <dcterms:created xsi:type="dcterms:W3CDTF">2005-12-13T19:49:07Z</dcterms:created>
  <dcterms:modified xsi:type="dcterms:W3CDTF">2007-03-29T18:17:52Z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