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65" windowHeight="77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6" i="1"/>
  <c r="M4"/>
  <c r="K10"/>
  <c r="L5"/>
  <c r="M5" s="1"/>
  <c r="L6"/>
  <c r="L7"/>
  <c r="M7" s="1"/>
  <c r="L4"/>
  <c r="J5"/>
  <c r="J6"/>
  <c r="J7"/>
  <c r="J4"/>
  <c r="I5"/>
  <c r="I6"/>
  <c r="I7"/>
  <c r="I4"/>
  <c r="H5"/>
  <c r="H6"/>
  <c r="H7"/>
  <c r="H4"/>
  <c r="G5"/>
  <c r="G6"/>
  <c r="G7"/>
  <c r="G4"/>
  <c r="C10"/>
  <c r="D10"/>
  <c r="E10"/>
  <c r="B10"/>
  <c r="C9"/>
  <c r="D9"/>
  <c r="E9"/>
  <c r="B9"/>
</calcChain>
</file>

<file path=xl/sharedStrings.xml><?xml version="1.0" encoding="utf-8"?>
<sst xmlns="http://schemas.openxmlformats.org/spreadsheetml/2006/main" count="30" uniqueCount="23">
  <si>
    <t>Objective</t>
  </si>
  <si>
    <t>Price ($)</t>
  </si>
  <si>
    <t>Safety (0-10)</t>
  </si>
  <si>
    <t>Fuel (MPG)</t>
  </si>
  <si>
    <t>Cool (0-100)</t>
  </si>
  <si>
    <t>Honda</t>
  </si>
  <si>
    <t>Mustang</t>
  </si>
  <si>
    <t>Pickup</t>
  </si>
  <si>
    <t>Focus</t>
  </si>
  <si>
    <t>Alternatives</t>
  </si>
  <si>
    <t>Min:</t>
  </si>
  <si>
    <t>Max:</t>
  </si>
  <si>
    <t>Goal:</t>
  </si>
  <si>
    <t>Minimize</t>
  </si>
  <si>
    <t>Maximize</t>
  </si>
  <si>
    <t>Normalize so that Min is Goal: (S-max)/(min-max)*100</t>
  </si>
  <si>
    <t>Normalize so that Max is Goal:  (S-min)/(max-min)*100</t>
  </si>
  <si>
    <t>Standardized Attributes</t>
  </si>
  <si>
    <t>Weights</t>
  </si>
  <si>
    <t>Weighted Sum</t>
  </si>
  <si>
    <t>Total</t>
  </si>
  <si>
    <t>Final</t>
  </si>
  <si>
    <t>Score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</si>
</sst>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9329190993982895"/>
          <c:y val="7.6748406449193854E-2"/>
          <c:w val="0.71600514221436606"/>
          <c:h val="0.64740993090149446"/>
        </c:manualLayout>
      </c:layout>
      <c:barChart>
        <c:barDir val="col"/>
        <c:grouping val="clustered"/>
        <c:ser>
          <c:idx val="0"/>
          <c:order val="0"/>
          <c:cat>
            <c:strRef>
              <c:f>Sheet1!$A$4:$A$7</c:f>
              <c:strCache>
                <c:ptCount val="4"/>
                <c:pt idx="0">
                  <c:v>Honda</c:v>
                </c:pt>
                <c:pt idx="1">
                  <c:v>Mustang</c:v>
                </c:pt>
                <c:pt idx="2">
                  <c:v>Pickup</c:v>
                </c:pt>
                <c:pt idx="3">
                  <c:v>Focus</c:v>
                </c:pt>
              </c:strCache>
            </c:strRef>
          </c:cat>
          <c:val>
            <c:numRef>
              <c:f>Sheet1!$M$4:$M$7</c:f>
              <c:numCache>
                <c:formatCode>General</c:formatCode>
                <c:ptCount val="4"/>
                <c:pt idx="0">
                  <c:v>72.448979591836732</c:v>
                </c:pt>
                <c:pt idx="1">
                  <c:v>32.38095238095238</c:v>
                </c:pt>
                <c:pt idx="2">
                  <c:v>43.962585034013607</c:v>
                </c:pt>
                <c:pt idx="3">
                  <c:v>62.380952380952387</c:v>
                </c:pt>
              </c:numCache>
            </c:numRef>
          </c:val>
        </c:ser>
        <c:axId val="52642944"/>
        <c:axId val="52648192"/>
      </c:barChart>
      <c:catAx>
        <c:axId val="526429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Alternative</a:t>
                </a:r>
              </a:p>
            </c:rich>
          </c:tx>
          <c:layout/>
        </c:title>
        <c:tickLblPos val="nextTo"/>
        <c:crossAx val="52648192"/>
        <c:crosses val="autoZero"/>
        <c:auto val="1"/>
        <c:lblAlgn val="ctr"/>
        <c:lblOffset val="100"/>
      </c:catAx>
      <c:valAx>
        <c:axId val="526481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Final Score</a:t>
                </a:r>
              </a:p>
            </c:rich>
          </c:tx>
          <c:layout/>
        </c:title>
        <c:numFmt formatCode="General" sourceLinked="1"/>
        <c:tickLblPos val="nextTo"/>
        <c:crossAx val="52642944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10</xdr:row>
      <xdr:rowOff>161924</xdr:rowOff>
    </xdr:from>
    <xdr:to>
      <xdr:col>12</xdr:col>
      <xdr:colOff>295275</xdr:colOff>
      <xdr:row>23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zoomScaleNormal="100" workbookViewId="0">
      <selection activeCell="G10" sqref="G10:J10"/>
    </sheetView>
  </sheetViews>
  <sheetFormatPr defaultRowHeight="15"/>
  <cols>
    <col min="1" max="1" width="11.85546875" bestFit="1" customWidth="1"/>
    <col min="3" max="3" width="12.140625" bestFit="1" customWidth="1"/>
    <col min="4" max="4" width="10.85546875" bestFit="1" customWidth="1"/>
    <col min="5" max="5" width="11.5703125" bestFit="1" customWidth="1"/>
    <col min="6" max="6" width="3" customWidth="1"/>
    <col min="7" max="7" width="8.28515625" bestFit="1" customWidth="1"/>
    <col min="8" max="8" width="12.140625" bestFit="1" customWidth="1"/>
    <col min="9" max="9" width="11.140625" bestFit="1" customWidth="1"/>
    <col min="10" max="10" width="11.5703125" bestFit="1" customWidth="1"/>
    <col min="12" max="12" width="13.7109375" customWidth="1"/>
  </cols>
  <sheetData>
    <row r="1" spans="1:13">
      <c r="G1" s="6" t="s">
        <v>17</v>
      </c>
      <c r="H1" s="6"/>
      <c r="I1" s="6"/>
      <c r="J1" s="6"/>
    </row>
    <row r="2" spans="1:13">
      <c r="B2" s="2" t="s">
        <v>0</v>
      </c>
      <c r="C2" s="2"/>
      <c r="D2" s="2"/>
      <c r="E2" s="2"/>
      <c r="G2" s="2" t="s">
        <v>0</v>
      </c>
      <c r="H2" s="2"/>
      <c r="I2" s="2"/>
      <c r="J2" s="2"/>
      <c r="M2" t="s">
        <v>21</v>
      </c>
    </row>
    <row r="3" spans="1:13">
      <c r="A3" s="3" t="s">
        <v>9</v>
      </c>
      <c r="B3" s="3" t="s">
        <v>1</v>
      </c>
      <c r="C3" s="3" t="s">
        <v>2</v>
      </c>
      <c r="D3" s="3" t="s">
        <v>3</v>
      </c>
      <c r="E3" s="3" t="s">
        <v>4</v>
      </c>
      <c r="G3" s="3" t="s">
        <v>1</v>
      </c>
      <c r="H3" s="3" t="s">
        <v>2</v>
      </c>
      <c r="I3" s="3" t="s">
        <v>3</v>
      </c>
      <c r="J3" s="3" t="s">
        <v>4</v>
      </c>
      <c r="L3" s="3" t="s">
        <v>19</v>
      </c>
      <c r="M3" s="3" t="s">
        <v>22</v>
      </c>
    </row>
    <row r="4" spans="1:13">
      <c r="A4" t="s">
        <v>5</v>
      </c>
      <c r="B4" s="4">
        <v>10000</v>
      </c>
      <c r="C4" s="4">
        <v>8</v>
      </c>
      <c r="D4" s="4">
        <v>30</v>
      </c>
      <c r="E4" s="4">
        <v>50</v>
      </c>
      <c r="G4" s="5">
        <f>(B4-$B$10)/($B$9-$B$10)*100</f>
        <v>50</v>
      </c>
      <c r="H4" s="8">
        <f>(C4-$C$9)/($C$10-$C$9)*100</f>
        <v>100</v>
      </c>
      <c r="I4" s="8">
        <f>(D4-$D$9)/($D$10-$D$9)*100</f>
        <v>100</v>
      </c>
      <c r="J4" s="8">
        <f>(E4-$E$9)/($E$10-$E$9)*100</f>
        <v>28.571428571428569</v>
      </c>
      <c r="L4" s="9">
        <f>SUMPRODUCT(G4:J4,$G$10:$J$10)</f>
        <v>25357.142857142855</v>
      </c>
      <c r="M4" s="9">
        <f>L4/$K$10</f>
        <v>72.448979591836732</v>
      </c>
    </row>
    <row r="5" spans="1:13">
      <c r="A5" t="s">
        <v>6</v>
      </c>
      <c r="B5" s="4">
        <v>15000</v>
      </c>
      <c r="C5" s="4">
        <v>3.2</v>
      </c>
      <c r="D5" s="4">
        <v>17</v>
      </c>
      <c r="E5" s="4">
        <v>100</v>
      </c>
      <c r="G5" s="5">
        <f t="shared" ref="G5:G7" si="0">(B5-$B$10)/($B$9-$B$10)*100</f>
        <v>0</v>
      </c>
      <c r="H5" s="8">
        <f t="shared" ref="H5:H7" si="1">(C5-$C$9)/($C$10-$C$9)*100</f>
        <v>0</v>
      </c>
      <c r="I5" s="8">
        <f t="shared" ref="I5:I7" si="2">(D5-$D$9)/($D$10-$D$9)*100</f>
        <v>13.333333333333334</v>
      </c>
      <c r="J5" s="8">
        <f t="shared" ref="J5:J7" si="3">(E5-$E$9)/($E$10-$E$9)*100</f>
        <v>100</v>
      </c>
      <c r="L5" s="9">
        <f t="shared" ref="L5:L7" si="4">SUMPRODUCT(G5:J5,$G$10:$J$10)</f>
        <v>11333.333333333334</v>
      </c>
      <c r="M5" s="9">
        <f t="shared" ref="M5:M7" si="5">L5/$K$10</f>
        <v>32.38095238095238</v>
      </c>
    </row>
    <row r="6" spans="1:13">
      <c r="A6" t="s">
        <v>7</v>
      </c>
      <c r="B6" s="4">
        <v>5000</v>
      </c>
      <c r="C6" s="4">
        <v>5.0999999999999996</v>
      </c>
      <c r="D6" s="4">
        <v>15</v>
      </c>
      <c r="E6" s="4">
        <v>75</v>
      </c>
      <c r="G6" s="5">
        <f t="shared" si="0"/>
        <v>100</v>
      </c>
      <c r="H6" s="8">
        <f t="shared" si="1"/>
        <v>39.583333333333329</v>
      </c>
      <c r="I6" s="8">
        <f t="shared" si="2"/>
        <v>0</v>
      </c>
      <c r="J6" s="8">
        <f t="shared" si="3"/>
        <v>64.285714285714292</v>
      </c>
      <c r="L6" s="9">
        <f t="shared" si="4"/>
        <v>15386.904761904761</v>
      </c>
      <c r="M6" s="9">
        <f t="shared" si="5"/>
        <v>43.962585034013607</v>
      </c>
    </row>
    <row r="7" spans="1:13">
      <c r="A7" t="s">
        <v>8</v>
      </c>
      <c r="B7" s="4">
        <v>7000</v>
      </c>
      <c r="C7" s="4">
        <v>7.6</v>
      </c>
      <c r="D7" s="4">
        <v>28</v>
      </c>
      <c r="E7" s="4">
        <v>30</v>
      </c>
      <c r="G7" s="5">
        <f t="shared" si="0"/>
        <v>80</v>
      </c>
      <c r="H7" s="8">
        <f t="shared" si="1"/>
        <v>91.666666666666657</v>
      </c>
      <c r="I7" s="8">
        <f t="shared" si="2"/>
        <v>86.666666666666671</v>
      </c>
      <c r="J7" s="8">
        <f t="shared" si="3"/>
        <v>0</v>
      </c>
      <c r="L7" s="9">
        <f t="shared" si="4"/>
        <v>21833.333333333336</v>
      </c>
      <c r="M7" s="9">
        <f t="shared" si="5"/>
        <v>62.380952380952387</v>
      </c>
    </row>
    <row r="9" spans="1:13">
      <c r="A9" t="s">
        <v>10</v>
      </c>
      <c r="B9" s="5">
        <f>MIN(B4:B7)</f>
        <v>5000</v>
      </c>
      <c r="C9" s="5">
        <f t="shared" ref="C9:E9" si="6">MIN(C4:C7)</f>
        <v>3.2</v>
      </c>
      <c r="D9" s="5">
        <f t="shared" si="6"/>
        <v>15</v>
      </c>
      <c r="E9" s="5">
        <f t="shared" si="6"/>
        <v>30</v>
      </c>
      <c r="G9" s="7" t="s">
        <v>18</v>
      </c>
      <c r="H9" s="7"/>
      <c r="I9" s="7"/>
      <c r="J9" s="7"/>
      <c r="K9" t="s">
        <v>20</v>
      </c>
    </row>
    <row r="10" spans="1:13">
      <c r="A10" t="s">
        <v>11</v>
      </c>
      <c r="B10" s="5">
        <f>MAX(B4:B7)</f>
        <v>15000</v>
      </c>
      <c r="C10" s="5">
        <f t="shared" ref="C10:E10" si="7">MAX(C4:C7)</f>
        <v>8</v>
      </c>
      <c r="D10" s="5">
        <f t="shared" si="7"/>
        <v>30</v>
      </c>
      <c r="E10" s="5">
        <f t="shared" si="7"/>
        <v>100</v>
      </c>
      <c r="G10" s="4">
        <v>50</v>
      </c>
      <c r="H10" s="4">
        <v>100</v>
      </c>
      <c r="I10" s="4">
        <v>100</v>
      </c>
      <c r="J10" s="4">
        <v>100</v>
      </c>
      <c r="K10">
        <f>SUM(G10:J10)</f>
        <v>350</v>
      </c>
    </row>
    <row r="11" spans="1:13">
      <c r="A11" t="s">
        <v>12</v>
      </c>
      <c r="B11" s="1" t="s">
        <v>13</v>
      </c>
      <c r="C11" s="1" t="s">
        <v>14</v>
      </c>
      <c r="D11" s="1" t="s">
        <v>14</v>
      </c>
      <c r="E11" s="1" t="s">
        <v>14</v>
      </c>
    </row>
    <row r="13" spans="1:13">
      <c r="B13" t="s">
        <v>16</v>
      </c>
    </row>
    <row r="14" spans="1:13">
      <c r="B14" t="s">
        <v>15</v>
      </c>
    </row>
  </sheetData>
  <mergeCells count="4">
    <mergeCell ref="B2:E2"/>
    <mergeCell ref="G2:J2"/>
    <mergeCell ref="G1:J1"/>
    <mergeCell ref="G9:J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UVM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Donovan</dc:creator>
  <cp:lastModifiedBy>Terri Donovan</cp:lastModifiedBy>
  <dcterms:created xsi:type="dcterms:W3CDTF">2009-12-24T16:50:56Z</dcterms:created>
  <dcterms:modified xsi:type="dcterms:W3CDTF">2009-12-24T18:08:38Z</dcterms:modified>
</cp:coreProperties>
</file>