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5100"/>
  </bookViews>
  <sheets>
    <sheet name="Sheet1" sheetId="3" r:id="rId1"/>
    <sheet name="Sheet1 (2)" sheetId="4" r:id="rId2"/>
  </sheets>
  <definedNames>
    <definedName name="_xlnm.Print_Area" localSheetId="0">Sheet1!$A$1:$G$14</definedName>
    <definedName name="_xlnm.Print_Area" localSheetId="1">'Sheet1 (2)'!$A$1:$G$14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C3" i="4"/>
  <c r="D3" i="4" s="1"/>
  <c r="C2" i="4"/>
  <c r="D2" i="4" s="1"/>
  <c r="D14" i="3" l="1"/>
  <c r="D13" i="3"/>
  <c r="D12" i="3"/>
  <c r="D11" i="3"/>
  <c r="D10" i="3"/>
  <c r="D9" i="3"/>
  <c r="D8" i="3"/>
  <c r="D7" i="3"/>
  <c r="D6" i="3"/>
  <c r="D5" i="3"/>
  <c r="D4" i="3"/>
  <c r="D3" i="3"/>
  <c r="D2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<sst xmlns="http://schemas.openxmlformats.org/spreadsheetml/2006/main" count="24" uniqueCount="12">
  <si>
    <t>x</t>
  </si>
  <si>
    <t>Observed 
Freq</t>
  </si>
  <si>
    <t>Expected Freq 
[using Pois(3.87)]</t>
  </si>
  <si>
    <t>=POISSON.DIST(A2,3.87,FALSE)</t>
  </si>
  <si>
    <t>=C2*2608</t>
  </si>
  <si>
    <t>3.87: mean of poisson variable</t>
  </si>
  <si>
    <t>FALSE: use PMF not CDF</t>
  </si>
  <si>
    <t>f(x)=
Poisson(3.87)</t>
  </si>
  <si>
    <t>f(x)</t>
  </si>
  <si>
    <t>Exp.Freq</t>
  </si>
  <si>
    <r>
      <t xml:space="preserve">A2: </t>
    </r>
    <r>
      <rPr>
        <b/>
        <sz val="11"/>
        <color theme="1"/>
        <rFont val="Calibri"/>
        <family val="2"/>
        <scheme val="minor"/>
      </rPr>
      <t>x</t>
    </r>
  </si>
  <si>
    <r>
      <t xml:space="preserve">C2: </t>
    </r>
    <r>
      <rPr>
        <b/>
        <sz val="11"/>
        <color theme="1"/>
        <rFont val="Calibri"/>
        <family val="2"/>
        <scheme val="minor"/>
      </rPr>
      <t>f(x)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</si>
</sst>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'Sheet1 (2)'!$D$1</c:f>
              <c:strCache>
                <c:ptCount val="1"/>
                <c:pt idx="0">
                  <c:v>Expected Freq 
[using Pois(3.87)]</c:v>
                </c:pt>
              </c:strCache>
            </c:strRef>
          </c:tx>
          <c:spPr>
            <a:ln w="19050">
              <a:noFill/>
            </a:ln>
          </c:spPr>
          <c:xVal>
            <c:numRef>
              <c:f>'Sheet1 (2)'!$B$2:$B$14</c:f>
              <c:numCache>
                <c:formatCode>General</c:formatCode>
                <c:ptCount val="13"/>
                <c:pt idx="0">
                  <c:v>57</c:v>
                </c:pt>
                <c:pt idx="1">
                  <c:v>203</c:v>
                </c:pt>
                <c:pt idx="2">
                  <c:v>383</c:v>
                </c:pt>
                <c:pt idx="3">
                  <c:v>525</c:v>
                </c:pt>
                <c:pt idx="4">
                  <c:v>532</c:v>
                </c:pt>
                <c:pt idx="5">
                  <c:v>408</c:v>
                </c:pt>
                <c:pt idx="6">
                  <c:v>273</c:v>
                </c:pt>
                <c:pt idx="7">
                  <c:v>139</c:v>
                </c:pt>
                <c:pt idx="8">
                  <c:v>45</c:v>
                </c:pt>
                <c:pt idx="9">
                  <c:v>27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</c:numCache>
            </c:numRef>
          </c:xVal>
          <c:yVal>
            <c:numRef>
              <c:f>'Sheet1 (2)'!$D$2:$D$14</c:f>
              <c:numCache>
                <c:formatCode>General</c:formatCode>
                <c:ptCount val="13"/>
                <c:pt idx="0">
                  <c:v>54.398627460959979</c:v>
                </c:pt>
                <c:pt idx="1">
                  <c:v>210.52268827391509</c:v>
                </c:pt>
                <c:pt idx="2">
                  <c:v>407.36140181002588</c:v>
                </c:pt>
                <c:pt idx="3">
                  <c:v>525.4962083349335</c:v>
                </c:pt>
                <c:pt idx="4">
                  <c:v>508.41758156404808</c:v>
                </c:pt>
                <c:pt idx="5">
                  <c:v>393.51520813057311</c:v>
                </c:pt>
                <c:pt idx="6">
                  <c:v>253.81730924421973</c:v>
                </c:pt>
                <c:pt idx="7">
                  <c:v>140.32471239644724</c:v>
                </c:pt>
                <c:pt idx="8">
                  <c:v>67.882079621781372</c:v>
                </c:pt>
                <c:pt idx="9">
                  <c:v>29.18929423736596</c:v>
                </c:pt>
                <c:pt idx="10">
                  <c:v>11.296256869860628</c:v>
                </c:pt>
                <c:pt idx="11">
                  <c:v>3.9742285533055157</c:v>
                </c:pt>
                <c:pt idx="12">
                  <c:v>1.2816887084410289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3936"/>
        <c:axId val="136825472"/>
      </c:scatterChart>
      <c:valAx>
        <c:axId val="13682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25472"/>
        <c:crosses val="autoZero"/>
        <c:crossBetween val="midCat"/>
      </c:valAx>
      <c:valAx>
        <c:axId val="13682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23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8</xdr:row>
      <xdr:rowOff>133350</xdr:rowOff>
    </xdr:from>
    <xdr:to>
      <xdr:col>9</xdr:col>
      <xdr:colOff>238125</xdr:colOff>
      <xdr:row>23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F13" sqref="F13"/>
    </sheetView>
  </sheetViews>
  <sheetFormatPr defaultRowHeight="15" x14ac:dyDescent="0.25"/>
  <cols>
    <col min="1" max="1" width="6.5703125" customWidth="1"/>
    <col min="2" max="2" width="9.5703125" bestFit="1" customWidth="1"/>
    <col min="3" max="3" width="17.28515625" bestFit="1" customWidth="1"/>
    <col min="4" max="4" width="16.42578125" bestFit="1" customWidth="1"/>
    <col min="5" max="5" width="12.140625" customWidth="1"/>
    <col min="6" max="6" width="28.5703125" bestFit="1" customWidth="1"/>
  </cols>
  <sheetData>
    <row r="1" spans="1:6" ht="30" x14ac:dyDescent="0.25">
      <c r="A1" s="4" t="s">
        <v>0</v>
      </c>
      <c r="B1" s="5" t="s">
        <v>1</v>
      </c>
      <c r="C1" s="3" t="s">
        <v>7</v>
      </c>
      <c r="D1" s="5" t="s">
        <v>2</v>
      </c>
    </row>
    <row r="2" spans="1:6" x14ac:dyDescent="0.25">
      <c r="A2">
        <v>0</v>
      </c>
      <c r="B2">
        <v>57</v>
      </c>
      <c r="C2" s="2">
        <f>_xlfn.POISSON.DIST(A2,3.87,FALSE)</f>
        <v>2.0858369425214716E-2</v>
      </c>
      <c r="D2">
        <f>C2*2608</f>
        <v>54.398627460959979</v>
      </c>
      <c r="E2" s="6" t="s">
        <v>8</v>
      </c>
      <c r="F2" s="1" t="s">
        <v>3</v>
      </c>
    </row>
    <row r="3" spans="1:6" x14ac:dyDescent="0.25">
      <c r="A3">
        <v>1</v>
      </c>
      <c r="B3">
        <v>203</v>
      </c>
      <c r="C3" s="2">
        <f t="shared" ref="C3:C14" si="0">_xlfn.POISSON.DIST(A3,3.87,FALSE)</f>
        <v>8.0721889675580943E-2</v>
      </c>
      <c r="D3">
        <f t="shared" ref="D3:D14" si="1">C3*2608</f>
        <v>210.52268827391509</v>
      </c>
      <c r="F3" t="s">
        <v>10</v>
      </c>
    </row>
    <row r="4" spans="1:6" x14ac:dyDescent="0.25">
      <c r="A4">
        <v>2</v>
      </c>
      <c r="B4">
        <v>383</v>
      </c>
      <c r="C4" s="2">
        <f t="shared" si="0"/>
        <v>0.15619685652224918</v>
      </c>
      <c r="D4">
        <f t="shared" si="1"/>
        <v>407.36140181002588</v>
      </c>
      <c r="F4" t="s">
        <v>5</v>
      </c>
    </row>
    <row r="5" spans="1:6" x14ac:dyDescent="0.25">
      <c r="A5">
        <v>3</v>
      </c>
      <c r="B5">
        <v>525</v>
      </c>
      <c r="C5" s="2">
        <f t="shared" si="0"/>
        <v>0.20149394491370148</v>
      </c>
      <c r="D5">
        <f t="shared" si="1"/>
        <v>525.4962083349335</v>
      </c>
      <c r="F5" t="s">
        <v>6</v>
      </c>
    </row>
    <row r="6" spans="1:6" x14ac:dyDescent="0.25">
      <c r="A6">
        <v>4</v>
      </c>
      <c r="B6">
        <v>532</v>
      </c>
      <c r="C6" s="2">
        <f t="shared" si="0"/>
        <v>0.19494539170400615</v>
      </c>
      <c r="D6">
        <f t="shared" si="1"/>
        <v>508.41758156404808</v>
      </c>
    </row>
    <row r="7" spans="1:6" x14ac:dyDescent="0.25">
      <c r="A7">
        <v>5</v>
      </c>
      <c r="B7">
        <v>408</v>
      </c>
      <c r="C7" s="2">
        <f t="shared" si="0"/>
        <v>0.15088773317890072</v>
      </c>
      <c r="D7">
        <f t="shared" si="1"/>
        <v>393.51520813057311</v>
      </c>
      <c r="E7" s="6" t="s">
        <v>9</v>
      </c>
      <c r="F7" s="1" t="s">
        <v>4</v>
      </c>
    </row>
    <row r="8" spans="1:6" x14ac:dyDescent="0.25">
      <c r="A8">
        <v>6</v>
      </c>
      <c r="B8">
        <v>273</v>
      </c>
      <c r="C8" s="2">
        <f t="shared" si="0"/>
        <v>9.7322587900391E-2</v>
      </c>
      <c r="D8">
        <f t="shared" si="1"/>
        <v>253.81730924421973</v>
      </c>
      <c r="F8" t="s">
        <v>11</v>
      </c>
    </row>
    <row r="9" spans="1:6" x14ac:dyDescent="0.25">
      <c r="A9">
        <v>7</v>
      </c>
      <c r="B9">
        <v>139</v>
      </c>
      <c r="C9" s="2">
        <f t="shared" si="0"/>
        <v>5.3805487882073323E-2</v>
      </c>
      <c r="D9">
        <f t="shared" si="1"/>
        <v>140.32471239644724</v>
      </c>
    </row>
    <row r="10" spans="1:6" x14ac:dyDescent="0.25">
      <c r="A10">
        <v>8</v>
      </c>
      <c r="B10">
        <v>45</v>
      </c>
      <c r="C10" s="2">
        <f t="shared" si="0"/>
        <v>2.602840476295298E-2</v>
      </c>
      <c r="D10">
        <f t="shared" si="1"/>
        <v>67.882079621781372</v>
      </c>
    </row>
    <row r="11" spans="1:6" x14ac:dyDescent="0.25">
      <c r="A11">
        <v>9</v>
      </c>
      <c r="B11">
        <v>27</v>
      </c>
      <c r="C11" s="2">
        <f t="shared" si="0"/>
        <v>1.1192214048069769E-2</v>
      </c>
      <c r="D11">
        <f t="shared" si="1"/>
        <v>29.18929423736596</v>
      </c>
    </row>
    <row r="12" spans="1:6" x14ac:dyDescent="0.25">
      <c r="A12">
        <v>10</v>
      </c>
      <c r="B12">
        <v>10</v>
      </c>
      <c r="C12" s="2">
        <f t="shared" si="0"/>
        <v>4.3313868366030017E-3</v>
      </c>
      <c r="D12">
        <f t="shared" si="1"/>
        <v>11.296256869860628</v>
      </c>
    </row>
    <row r="13" spans="1:6" x14ac:dyDescent="0.25">
      <c r="A13">
        <v>11</v>
      </c>
      <c r="B13">
        <v>4</v>
      </c>
      <c r="C13" s="2">
        <f t="shared" si="0"/>
        <v>1.5238606416048757E-3</v>
      </c>
      <c r="D13">
        <f t="shared" si="1"/>
        <v>3.9742285533055157</v>
      </c>
    </row>
    <row r="14" spans="1:6" x14ac:dyDescent="0.25">
      <c r="A14">
        <v>12</v>
      </c>
      <c r="B14">
        <v>2</v>
      </c>
      <c r="C14" s="2">
        <f t="shared" si="0"/>
        <v>4.914450569175724E-4</v>
      </c>
      <c r="D14">
        <f t="shared" si="1"/>
        <v>1.2816887084410289</v>
      </c>
    </row>
  </sheetData>
  <printOptions gridLines="1"/>
  <pageMargins left="0.7" right="0.7" top="0.75" bottom="0.75" header="0.3" footer="0.3"/>
  <pageSetup scale="91" orientation="portrait" r:id="rId1"/>
  <colBreaks count="1" manualBreakCount="1">
    <brk id="7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B19" sqref="B19"/>
    </sheetView>
  </sheetViews>
  <sheetFormatPr defaultRowHeight="15" x14ac:dyDescent="0.25"/>
  <cols>
    <col min="1" max="1" width="6.5703125" customWidth="1"/>
    <col min="2" max="2" width="9.5703125" bestFit="1" customWidth="1"/>
    <col min="3" max="3" width="17.28515625" bestFit="1" customWidth="1"/>
    <col min="4" max="4" width="16.42578125" bestFit="1" customWidth="1"/>
    <col min="5" max="5" width="12.140625" customWidth="1"/>
    <col min="6" max="6" width="28.5703125" bestFit="1" customWidth="1"/>
  </cols>
  <sheetData>
    <row r="1" spans="1:6" ht="30" x14ac:dyDescent="0.25">
      <c r="A1" s="4" t="s">
        <v>0</v>
      </c>
      <c r="B1" s="5" t="s">
        <v>1</v>
      </c>
      <c r="C1" s="3" t="s">
        <v>7</v>
      </c>
      <c r="D1" s="5" t="s">
        <v>2</v>
      </c>
    </row>
    <row r="2" spans="1:6" x14ac:dyDescent="0.25">
      <c r="A2">
        <v>0</v>
      </c>
      <c r="B2">
        <v>57</v>
      </c>
      <c r="C2" s="2">
        <f>_xlfn.POISSON.DIST(A2,3.87,FALSE)</f>
        <v>2.0858369425214716E-2</v>
      </c>
      <c r="D2">
        <f>C2*2608</f>
        <v>54.398627460959979</v>
      </c>
      <c r="E2" s="6" t="s">
        <v>8</v>
      </c>
      <c r="F2" s="1" t="s">
        <v>3</v>
      </c>
    </row>
    <row r="3" spans="1:6" x14ac:dyDescent="0.25">
      <c r="A3">
        <v>1</v>
      </c>
      <c r="B3">
        <v>203</v>
      </c>
      <c r="C3" s="2">
        <f t="shared" ref="C3:C14" si="0">_xlfn.POISSON.DIST(A3,3.87,FALSE)</f>
        <v>8.0721889675580943E-2</v>
      </c>
      <c r="D3">
        <f t="shared" ref="D3:D14" si="1">C3*2608</f>
        <v>210.52268827391509</v>
      </c>
      <c r="F3" t="s">
        <v>10</v>
      </c>
    </row>
    <row r="4" spans="1:6" x14ac:dyDescent="0.25">
      <c r="A4">
        <v>2</v>
      </c>
      <c r="B4">
        <v>383</v>
      </c>
      <c r="C4" s="2">
        <f t="shared" si="0"/>
        <v>0.15619685652224918</v>
      </c>
      <c r="D4">
        <f t="shared" si="1"/>
        <v>407.36140181002588</v>
      </c>
      <c r="F4" t="s">
        <v>5</v>
      </c>
    </row>
    <row r="5" spans="1:6" x14ac:dyDescent="0.25">
      <c r="A5">
        <v>3</v>
      </c>
      <c r="B5">
        <v>525</v>
      </c>
      <c r="C5" s="2">
        <f t="shared" si="0"/>
        <v>0.20149394491370148</v>
      </c>
      <c r="D5">
        <f t="shared" si="1"/>
        <v>525.4962083349335</v>
      </c>
      <c r="F5" t="s">
        <v>6</v>
      </c>
    </row>
    <row r="6" spans="1:6" x14ac:dyDescent="0.25">
      <c r="A6">
        <v>4</v>
      </c>
      <c r="B6">
        <v>532</v>
      </c>
      <c r="C6" s="2">
        <f t="shared" si="0"/>
        <v>0.19494539170400615</v>
      </c>
      <c r="D6">
        <f t="shared" si="1"/>
        <v>508.41758156404808</v>
      </c>
    </row>
    <row r="7" spans="1:6" x14ac:dyDescent="0.25">
      <c r="A7">
        <v>5</v>
      </c>
      <c r="B7">
        <v>408</v>
      </c>
      <c r="C7" s="2">
        <f t="shared" si="0"/>
        <v>0.15088773317890072</v>
      </c>
      <c r="D7">
        <f t="shared" si="1"/>
        <v>393.51520813057311</v>
      </c>
      <c r="E7" s="6" t="s">
        <v>9</v>
      </c>
      <c r="F7" s="1" t="s">
        <v>4</v>
      </c>
    </row>
    <row r="8" spans="1:6" x14ac:dyDescent="0.25">
      <c r="A8">
        <v>6</v>
      </c>
      <c r="B8">
        <v>273</v>
      </c>
      <c r="C8" s="2">
        <f t="shared" si="0"/>
        <v>9.7322587900391E-2</v>
      </c>
      <c r="D8">
        <f t="shared" si="1"/>
        <v>253.81730924421973</v>
      </c>
      <c r="F8" t="s">
        <v>11</v>
      </c>
    </row>
    <row r="9" spans="1:6" x14ac:dyDescent="0.25">
      <c r="A9">
        <v>7</v>
      </c>
      <c r="B9">
        <v>139</v>
      </c>
      <c r="C9" s="2">
        <f t="shared" si="0"/>
        <v>5.3805487882073323E-2</v>
      </c>
      <c r="D9">
        <f t="shared" si="1"/>
        <v>140.32471239644724</v>
      </c>
    </row>
    <row r="10" spans="1:6" x14ac:dyDescent="0.25">
      <c r="A10">
        <v>8</v>
      </c>
      <c r="B10">
        <v>45</v>
      </c>
      <c r="C10" s="2">
        <f t="shared" si="0"/>
        <v>2.602840476295298E-2</v>
      </c>
      <c r="D10">
        <f t="shared" si="1"/>
        <v>67.882079621781372</v>
      </c>
    </row>
    <row r="11" spans="1:6" x14ac:dyDescent="0.25">
      <c r="A11">
        <v>9</v>
      </c>
      <c r="B11">
        <v>27</v>
      </c>
      <c r="C11" s="2">
        <f t="shared" si="0"/>
        <v>1.1192214048069769E-2</v>
      </c>
      <c r="D11">
        <f t="shared" si="1"/>
        <v>29.18929423736596</v>
      </c>
    </row>
    <row r="12" spans="1:6" x14ac:dyDescent="0.25">
      <c r="A12">
        <v>10</v>
      </c>
      <c r="B12">
        <v>10</v>
      </c>
      <c r="C12" s="2">
        <f t="shared" si="0"/>
        <v>4.3313868366030017E-3</v>
      </c>
      <c r="D12">
        <f t="shared" si="1"/>
        <v>11.296256869860628</v>
      </c>
    </row>
    <row r="13" spans="1:6" x14ac:dyDescent="0.25">
      <c r="A13">
        <v>11</v>
      </c>
      <c r="B13">
        <v>4</v>
      </c>
      <c r="C13" s="2">
        <f t="shared" si="0"/>
        <v>1.5238606416048757E-3</v>
      </c>
      <c r="D13">
        <f t="shared" si="1"/>
        <v>3.9742285533055157</v>
      </c>
    </row>
    <row r="14" spans="1:6" x14ac:dyDescent="0.25">
      <c r="A14">
        <v>12</v>
      </c>
      <c r="B14">
        <v>2</v>
      </c>
      <c r="C14" s="2">
        <f t="shared" si="0"/>
        <v>4.914450569175724E-4</v>
      </c>
      <c r="D14">
        <f t="shared" si="1"/>
        <v>1.2816887084410289</v>
      </c>
    </row>
  </sheetData>
  <printOptions gridLines="1"/>
  <pageMargins left="0.7" right="0.7" top="0.75" bottom="0.75" header="0.3" footer="0.3"/>
  <pageSetup scale="91" orientation="portrait" r:id="rId1"/>
  <colBreaks count="1" manualBreakCount="1">
    <brk id="7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Company>University of Vermont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Single</dc:creator>
  <cp:lastModifiedBy>Rich</cp:lastModifiedBy>
  <cp:lastPrinted>2017-10-13T00:41:32Z</cp:lastPrinted>
  <dcterms:created xsi:type="dcterms:W3CDTF">2017-09-06T15:06:23Z</dcterms:created>
  <dcterms:modified xsi:type="dcterms:W3CDTF">2017-10-13T01:13:35Z</dcterms:modified>
</cp:coreProperties>
</file>