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osp\12-Reports\01-Annual Reports\01-Annual Reports Archive\AnnualReportFY17 - DRAFT\"/>
    </mc:Choice>
  </mc:AlternateContent>
  <bookViews>
    <workbookView xWindow="480" yWindow="120" windowWidth="11340" windowHeight="7470" tabRatio="809"/>
  </bookViews>
  <sheets>
    <sheet name="Awards" sheetId="91" r:id="rId1"/>
    <sheet name="ALL AWARDS (2)" sheetId="80" state="hidden" r:id="rId2"/>
  </sheets>
  <definedNames>
    <definedName name="_xlnm._FilterDatabase" localSheetId="0" hidden="1">Awards!$A$7:$K$8</definedName>
    <definedName name="_xlnm.Print_Area" localSheetId="1">'ALL AWARDS (2)'!$A$2:$J$19</definedName>
    <definedName name="_xlnm.Print_Area" localSheetId="0">Awards!$A$1:$J$12</definedName>
    <definedName name="_xlnm.Print_Titles" localSheetId="1">'ALL AWARDS (2)'!$6:$7</definedName>
    <definedName name="_xlnm.Print_Titles" localSheetId="0">Awards!$6:$7</definedName>
  </definedNames>
  <calcPr calcId="152511"/>
</workbook>
</file>

<file path=xl/calcChain.xml><?xml version="1.0" encoding="utf-8"?>
<calcChain xmlns="http://schemas.openxmlformats.org/spreadsheetml/2006/main">
  <c r="J10" i="91" l="1"/>
  <c r="I10" i="91"/>
  <c r="H10" i="91"/>
</calcChain>
</file>

<file path=xl/sharedStrings.xml><?xml version="1.0" encoding="utf-8"?>
<sst xmlns="http://schemas.openxmlformats.org/spreadsheetml/2006/main" count="102" uniqueCount="67">
  <si>
    <t>Poynter, Matthew Edward / Jones, Christine Haas</t>
  </si>
  <si>
    <t>Nitrogen Dioxide in the Sensitization to Allergic Airway Disease</t>
  </si>
  <si>
    <t>Medicine - Cardiology</t>
  </si>
  <si>
    <t>Medicine - Endocrinology</t>
  </si>
  <si>
    <t>Medicine - Hematology Oncology</t>
  </si>
  <si>
    <t>Medicine - Immunobiology</t>
  </si>
  <si>
    <t>Medicine - Pulmonary</t>
  </si>
  <si>
    <t>Department</t>
  </si>
  <si>
    <t>National Institute of General Medical Sciences/NIH/DHHS</t>
  </si>
  <si>
    <t>National Institute of Diabetes and Digestive and Kidney Diseases/NIH/DHHS</t>
  </si>
  <si>
    <t>Biochemistry</t>
  </si>
  <si>
    <t>End Date</t>
  </si>
  <si>
    <t>Direct</t>
  </si>
  <si>
    <t>Indirect</t>
  </si>
  <si>
    <t>Total Awarded</t>
  </si>
  <si>
    <t>Neurology</t>
  </si>
  <si>
    <t>National Center for Complementary and Alternative Medicine/NIH/DHHS</t>
  </si>
  <si>
    <t>Psychology</t>
  </si>
  <si>
    <t>National Institute on Drug Abuse/NIH/DHHS</t>
  </si>
  <si>
    <t>National Institute of Allergy and Infectious Diseases/NIH/DHHS</t>
  </si>
  <si>
    <t>National Heart, Lung, and Blood Institute/NIH/DHHS</t>
  </si>
  <si>
    <t>Principal Investigator/ Fellow</t>
  </si>
  <si>
    <t>Sponsor</t>
  </si>
  <si>
    <t>Project Title</t>
  </si>
  <si>
    <t>Start Date</t>
  </si>
  <si>
    <t>Total</t>
  </si>
  <si>
    <t>American Heart Association - Founders Affiliate</t>
  </si>
  <si>
    <t xml:space="preserve"> </t>
  </si>
  <si>
    <t>Panic Disorder and Nicotine Withdrawal</t>
  </si>
  <si>
    <t>Regulation of Effector CD4 T-Cells During Infection</t>
  </si>
  <si>
    <t>Inflammation Model of Body-Based Treatment for Chronic Musculoskeletal Pain</t>
  </si>
  <si>
    <t>College</t>
  </si>
  <si>
    <t>All Colleges</t>
  </si>
  <si>
    <t>CAS</t>
  </si>
  <si>
    <t>COM</t>
  </si>
  <si>
    <t>Anxiety Vulnerability and Smoking Cessation</t>
  </si>
  <si>
    <t>The Prothrombinase Complex: A Model of an Enzyme-Cofactor Complex</t>
  </si>
  <si>
    <t xml:space="preserve">Spees, Jeffrey L. / Shimada, Issei </t>
  </si>
  <si>
    <t>Regulation of Reactive Astrocyte Formation by Gamma-Secretase Cleavage Products after CNS Injury</t>
  </si>
  <si>
    <t>Adipose Tissue Amyloid Precursor Protein and Beta-Amyloid</t>
  </si>
  <si>
    <t xml:space="preserve">Cushman, Mary / Locke, Bryan,  </t>
  </si>
  <si>
    <t>American Society of Hematology</t>
  </si>
  <si>
    <t>Is Higher Soluble P-Selectin a Risk Factor for Chronic Venous Insufficiency?</t>
  </si>
  <si>
    <t xml:space="preserve">Budd, Ralph C / Noubade, Rajkumar </t>
  </si>
  <si>
    <t>Teuscher, Cory / Krementsov, Dimitry N</t>
  </si>
  <si>
    <t>National Multiple Sclerosis Society</t>
  </si>
  <si>
    <t>p38 MAPK as a Female-Specific Druggable Target in Autoimmune Disease of the CNS</t>
  </si>
  <si>
    <t>Leclair, Laurie W. / Teneback, Charlotte C</t>
  </si>
  <si>
    <t>Cystic Fibrosis Foundation</t>
  </si>
  <si>
    <t>Antipseudonomal Effects of Bioengineered Lysozyme</t>
  </si>
  <si>
    <t>Sponsored Project Administration</t>
  </si>
  <si>
    <t>FY 2011 Sponsored Project Activity Report</t>
  </si>
  <si>
    <t>FY2011 Funding Detail</t>
  </si>
  <si>
    <t>Pratley, Richard E, / Tharp, William Gabriel</t>
  </si>
  <si>
    <t>Zvolensky, Michael J / Johnson, Kirsten Ann</t>
  </si>
  <si>
    <t>Zvolensky, Michael J / Leyro, Teresa Maria</t>
  </si>
  <si>
    <t>Everse, Stephen J / Bravo, Maria Cristina</t>
  </si>
  <si>
    <t>Langevin, Helene M. / Corey, Sarah M.</t>
  </si>
  <si>
    <t>x</t>
  </si>
  <si>
    <t>FY 2017 Sponsored Project Activity Report</t>
  </si>
  <si>
    <t xml:space="preserve"> Funding Detail</t>
  </si>
  <si>
    <t>Grossman School of Business</t>
  </si>
  <si>
    <t>Novak, David C</t>
  </si>
  <si>
    <t>Vermont Agency of Transportation (AOT)</t>
  </si>
  <si>
    <t>Development of Pay Factors for QA/QC Concrete Compressive Strength</t>
  </si>
  <si>
    <t>GSD</t>
  </si>
  <si>
    <t>Principal Investigator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</si>
</sst>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8">
    <font>
      <sz val="10"/>
      <name val="MS Sans Serif"/>
      <charset val="204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9"/>
      <color rgb="FF006600"/>
      <name val="Garamond"/>
      <family val="1"/>
    </font>
    <font>
      <b/>
      <sz val="12"/>
      <color rgb="FF006600"/>
      <name val="Garamond"/>
      <family val="1"/>
    </font>
    <font>
      <b/>
      <sz val="14"/>
      <color rgb="FF00660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8">
    <xf numFmtId="0" fontId="0" fillId="0" borderId="0" xfId="0"/>
    <xf numFmtId="0" fontId="2" fillId="0" borderId="0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0" borderId="0" xfId="0" applyFont="1"/>
    <xf numFmtId="0" fontId="2" fillId="2" borderId="9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2" borderId="4" xfId="0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0" fontId="2" fillId="0" borderId="0" xfId="0" applyFont="1" applyBorder="1"/>
    <xf numFmtId="0" fontId="2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2" xfId="0" applyFont="1" applyBorder="1"/>
    <xf numFmtId="0" fontId="3" fillId="2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2" fillId="0" borderId="16" xfId="0" applyFont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2" fillId="0" borderId="9" xfId="0" applyNumberFormat="1" applyFont="1" applyBorder="1" applyAlignment="1">
      <alignment horizontal="center" vertical="top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10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 wrapText="1"/>
    </xf>
    <xf numFmtId="164" fontId="2" fillId="2" borderId="9" xfId="0" applyNumberFormat="1" applyFont="1" applyFill="1" applyBorder="1" applyAlignment="1">
      <alignment horizontal="right" vertical="top" wrapText="1"/>
    </xf>
    <xf numFmtId="16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296324</xdr:colOff>
      <xdr:row>1</xdr:row>
      <xdr:rowOff>105830</xdr:rowOff>
    </xdr:from>
    <xdr:to>
      <xdr:col>2</xdr:col>
      <xdr:colOff>1118649</xdr:colOff>
      <xdr:row>4</xdr:row>
      <xdr:rowOff>93130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24" y="267755"/>
          <a:ext cx="3264958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74081</xdr:colOff>
      <xdr:row>1</xdr:row>
      <xdr:rowOff>95258</xdr:rowOff>
    </xdr:from>
    <xdr:to>
      <xdr:col>1</xdr:col>
      <xdr:colOff>31748</xdr:colOff>
      <xdr:row>4</xdr:row>
      <xdr:rowOff>128066</xdr:rowOff>
    </xdr:to>
    <xdr:pic>
      <xdr:nvPicPr>
        <xdr:cNvPr id="2" name="Picture 5" descr="Description: C:\Users\dsilver\Desktop\uvmtoweroutline3425_002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1" y="257183"/>
          <a:ext cx="757767" cy="718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1"/>
  <sheetViews>
    <sheetView showGridLines="0" tabSelected="1" zoomScale="90" zoomScaleNormal="90" workbookViewId="0">
      <selection activeCell="A7" sqref="A7"/>
    </sheetView>
  </sheetViews>
  <sheetFormatPr defaultRowHeight="12.75"/>
  <cols>
    <col min="1" max="1" width="12" style="4" customWidth="1"/>
    <col min="2" max="2" width="24.5703125" style="4" customWidth="1"/>
    <col min="3" max="3" width="23.5703125" style="4" customWidth="1"/>
    <col min="4" max="4" width="28.7109375" style="4" customWidth="1"/>
    <col min="5" max="5" width="45.140625" style="4" customWidth="1"/>
    <col min="6" max="6" width="11.140625" style="31" customWidth="1"/>
    <col min="7" max="7" width="11.42578125" style="31" customWidth="1"/>
    <col min="8" max="10" width="14.5703125" style="33" customWidth="1"/>
    <col min="11" max="16384" width="9.140625" style="4"/>
  </cols>
  <sheetData>
    <row r="2" spans="1:11" s="1" customFormat="1" ht="18" customHeight="1">
      <c r="A2" s="19"/>
      <c r="B2" s="14"/>
      <c r="C2" s="14"/>
      <c r="D2" s="14"/>
      <c r="E2" s="47" t="s">
        <v>59</v>
      </c>
      <c r="F2" s="15"/>
      <c r="G2" s="15"/>
      <c r="H2" s="34"/>
      <c r="I2" s="7"/>
      <c r="J2" s="8"/>
    </row>
    <row r="3" spans="1:11" s="1" customFormat="1" ht="18" customHeight="1">
      <c r="A3" s="20"/>
      <c r="B3" s="2"/>
      <c r="C3" s="2"/>
      <c r="D3" s="2"/>
      <c r="E3" s="26" t="s">
        <v>61</v>
      </c>
      <c r="F3" s="16"/>
      <c r="G3" s="2"/>
      <c r="H3" s="35"/>
      <c r="I3" s="9"/>
      <c r="J3" s="10"/>
    </row>
    <row r="4" spans="1:11" s="1" customFormat="1" ht="18" customHeight="1">
      <c r="A4" s="20"/>
      <c r="B4" s="27"/>
      <c r="C4" s="2"/>
      <c r="D4" s="2"/>
      <c r="E4" s="26" t="s">
        <v>60</v>
      </c>
      <c r="F4" s="16"/>
      <c r="G4" s="2"/>
      <c r="H4" s="35"/>
      <c r="I4" s="9"/>
      <c r="J4" s="10"/>
    </row>
    <row r="5" spans="1:11" s="1" customFormat="1" ht="18" customHeight="1">
      <c r="A5" s="28"/>
      <c r="B5" s="3"/>
      <c r="C5" s="3"/>
      <c r="D5" s="3"/>
      <c r="E5" s="24" t="s">
        <v>27</v>
      </c>
      <c r="F5" s="24"/>
      <c r="G5" s="3"/>
      <c r="H5" s="11"/>
      <c r="I5" s="11"/>
      <c r="J5" s="12"/>
    </row>
    <row r="6" spans="1:11" s="13" customFormat="1" ht="25.5" customHeight="1">
      <c r="A6" s="21"/>
      <c r="B6" s="17"/>
      <c r="C6" s="18"/>
      <c r="D6" s="18"/>
      <c r="E6" s="18"/>
      <c r="F6" s="17"/>
      <c r="G6" s="17"/>
      <c r="H6" s="36"/>
      <c r="I6" s="36"/>
      <c r="J6" s="37"/>
      <c r="K6" s="1"/>
    </row>
    <row r="7" spans="1:11" s="23" customFormat="1" ht="31.5" customHeight="1">
      <c r="A7" s="29" t="s">
        <v>31</v>
      </c>
      <c r="B7" s="29" t="s">
        <v>7</v>
      </c>
      <c r="C7" s="29" t="s">
        <v>66</v>
      </c>
      <c r="D7" s="29" t="s">
        <v>22</v>
      </c>
      <c r="E7" s="29" t="s">
        <v>23</v>
      </c>
      <c r="F7" s="22" t="s">
        <v>24</v>
      </c>
      <c r="G7" s="22" t="s">
        <v>11</v>
      </c>
      <c r="H7" s="38" t="s">
        <v>12</v>
      </c>
      <c r="I7" s="38" t="s">
        <v>13</v>
      </c>
      <c r="J7" s="38" t="s">
        <v>14</v>
      </c>
      <c r="K7" s="30"/>
    </row>
    <row r="8" spans="1:11" ht="60" customHeight="1">
      <c r="A8" s="5" t="s">
        <v>65</v>
      </c>
      <c r="B8" s="5" t="s">
        <v>61</v>
      </c>
      <c r="C8" s="5" t="s">
        <v>62</v>
      </c>
      <c r="D8" s="5" t="s">
        <v>63</v>
      </c>
      <c r="E8" s="5" t="s">
        <v>64</v>
      </c>
      <c r="F8" s="32">
        <v>42587</v>
      </c>
      <c r="G8" s="32">
        <v>43008</v>
      </c>
      <c r="H8" s="39">
        <v>16146</v>
      </c>
      <c r="I8" s="39">
        <v>8855</v>
      </c>
      <c r="J8" s="39">
        <v>25001</v>
      </c>
    </row>
    <row r="9" spans="1:11" ht="13.5" thickBot="1"/>
    <row r="10" spans="1:11" s="44" customFormat="1" ht="15.75" customHeight="1" thickBot="1">
      <c r="A10" s="41" t="s">
        <v>25</v>
      </c>
      <c r="B10" s="42">
        <v>1</v>
      </c>
      <c r="C10" s="42"/>
      <c r="D10" s="42"/>
      <c r="E10" s="42"/>
      <c r="F10" s="43"/>
      <c r="G10" s="43"/>
      <c r="H10" s="45">
        <f>SUM(H8:H9)</f>
        <v>16146</v>
      </c>
      <c r="I10" s="45">
        <f>SUM(I8:I9)</f>
        <v>8855</v>
      </c>
      <c r="J10" s="46">
        <f>SUM(J8:J9)</f>
        <v>25001</v>
      </c>
    </row>
    <row r="11" spans="1:11">
      <c r="J11" s="40"/>
    </row>
  </sheetData>
  <sortState ref="A8:K722">
    <sortCondition ref="A8:A722"/>
    <sortCondition ref="B8:B722"/>
    <sortCondition ref="C8:C722"/>
    <sortCondition ref="D8:D722"/>
    <sortCondition ref="E8:E722"/>
  </sortState>
  <pageMargins left="0.25" right="0.25" top="0.25" bottom="0.25" header="0" footer="0.15"/>
  <pageSetup scale="68" fitToHeight="200" orientation="landscape" r:id="rId1"/>
  <headerFooter alignWithMargins="0">
    <oddFooter>&amp;C&amp;P  of 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9"/>
  <sheetViews>
    <sheetView showGridLines="0" topLeftCell="A8" zoomScale="90" zoomScaleNormal="90" workbookViewId="0">
      <selection activeCell="B17" sqref="B17"/>
    </sheetView>
  </sheetViews>
  <sheetFormatPr defaultRowHeight="12.75"/>
  <cols>
    <col min="1" max="1" width="12" style="4" customWidth="1"/>
    <col min="2" max="2" width="21.140625" style="4" customWidth="1"/>
    <col min="3" max="3" width="23.5703125" style="4" customWidth="1"/>
    <col min="4" max="4" width="28.7109375" style="4" customWidth="1"/>
    <col min="5" max="5" width="40.85546875" style="4" customWidth="1"/>
    <col min="6" max="6" width="11.140625" style="31" customWidth="1"/>
    <col min="7" max="7" width="11.42578125" style="31" customWidth="1"/>
    <col min="8" max="8" width="13.28515625" style="33" bestFit="1" customWidth="1"/>
    <col min="9" max="9" width="12" style="33" bestFit="1" customWidth="1"/>
    <col min="10" max="10" width="14.28515625" style="33" bestFit="1" customWidth="1"/>
    <col min="11" max="16384" width="9.140625" style="4"/>
  </cols>
  <sheetData>
    <row r="2" spans="1:11" s="1" customFormat="1" ht="18" customHeight="1">
      <c r="A2" s="19"/>
      <c r="B2" s="14"/>
      <c r="C2" s="14"/>
      <c r="D2" s="14"/>
      <c r="E2" s="25" t="s">
        <v>51</v>
      </c>
      <c r="F2" s="15"/>
      <c r="G2" s="15"/>
      <c r="H2" s="34"/>
      <c r="I2" s="7"/>
      <c r="J2" s="8"/>
    </row>
    <row r="3" spans="1:11" s="1" customFormat="1" ht="18" customHeight="1">
      <c r="A3" s="20"/>
      <c r="B3" s="2"/>
      <c r="C3" s="2"/>
      <c r="D3" s="2"/>
      <c r="E3" s="26" t="s">
        <v>32</v>
      </c>
      <c r="F3" s="16"/>
      <c r="G3" s="2"/>
      <c r="H3" s="35"/>
      <c r="I3" s="9"/>
      <c r="J3" s="10"/>
    </row>
    <row r="4" spans="1:11" s="1" customFormat="1" ht="18" customHeight="1">
      <c r="A4" s="20"/>
      <c r="B4" s="27" t="s">
        <v>50</v>
      </c>
      <c r="C4" s="2"/>
      <c r="D4" s="2"/>
      <c r="E4" s="26" t="s">
        <v>52</v>
      </c>
      <c r="F4" s="16"/>
      <c r="G4" s="2"/>
      <c r="H4" s="35"/>
      <c r="I4" s="9"/>
      <c r="J4" s="10"/>
    </row>
    <row r="5" spans="1:11" s="1" customFormat="1" ht="18" customHeight="1">
      <c r="A5" s="28"/>
      <c r="B5" s="3"/>
      <c r="C5" s="3"/>
      <c r="D5" s="3"/>
      <c r="E5" s="24" t="s">
        <v>27</v>
      </c>
      <c r="F5" s="24"/>
      <c r="G5" s="3"/>
      <c r="H5" s="11"/>
      <c r="I5" s="11"/>
      <c r="J5" s="12"/>
    </row>
    <row r="6" spans="1:11" s="13" customFormat="1" ht="25.5" customHeight="1">
      <c r="A6" s="21"/>
      <c r="B6" s="17" t="s">
        <v>32</v>
      </c>
      <c r="C6" s="18"/>
      <c r="D6" s="18"/>
      <c r="E6" s="18"/>
      <c r="F6" s="17"/>
      <c r="G6" s="17"/>
      <c r="H6" s="36"/>
      <c r="I6" s="36"/>
      <c r="J6" s="37"/>
      <c r="K6" s="1"/>
    </row>
    <row r="7" spans="1:11" s="23" customFormat="1" ht="31.5" customHeight="1">
      <c r="A7" s="29" t="s">
        <v>31</v>
      </c>
      <c r="B7" s="29" t="s">
        <v>7</v>
      </c>
      <c r="C7" s="29" t="s">
        <v>21</v>
      </c>
      <c r="D7" s="29" t="s">
        <v>22</v>
      </c>
      <c r="E7" s="29" t="s">
        <v>23</v>
      </c>
      <c r="F7" s="22" t="s">
        <v>24</v>
      </c>
      <c r="G7" s="22" t="s">
        <v>11</v>
      </c>
      <c r="H7" s="38" t="s">
        <v>12</v>
      </c>
      <c r="I7" s="38" t="s">
        <v>13</v>
      </c>
      <c r="J7" s="38" t="s">
        <v>14</v>
      </c>
      <c r="K7" s="30"/>
    </row>
    <row r="8" spans="1:11" s="6" customFormat="1" ht="51.95" customHeight="1">
      <c r="A8" s="5" t="s">
        <v>33</v>
      </c>
      <c r="B8" s="5" t="s">
        <v>17</v>
      </c>
      <c r="C8" s="5" t="s">
        <v>54</v>
      </c>
      <c r="D8" s="5" t="s">
        <v>18</v>
      </c>
      <c r="E8" s="5" t="s">
        <v>35</v>
      </c>
      <c r="F8" s="32">
        <v>40422</v>
      </c>
      <c r="G8" s="32">
        <v>40786</v>
      </c>
      <c r="H8" s="39">
        <v>41380</v>
      </c>
      <c r="I8" s="39">
        <v>0</v>
      </c>
      <c r="J8" s="39">
        <v>41380</v>
      </c>
      <c r="K8" s="1" t="s">
        <v>58</v>
      </c>
    </row>
    <row r="9" spans="1:11" s="6" customFormat="1" ht="51.95" customHeight="1">
      <c r="A9" s="5" t="s">
        <v>33</v>
      </c>
      <c r="B9" s="5" t="s">
        <v>17</v>
      </c>
      <c r="C9" s="5" t="s">
        <v>55</v>
      </c>
      <c r="D9" s="5" t="s">
        <v>18</v>
      </c>
      <c r="E9" s="5" t="s">
        <v>28</v>
      </c>
      <c r="F9" s="32">
        <v>40422</v>
      </c>
      <c r="G9" s="32">
        <v>40786</v>
      </c>
      <c r="H9" s="39">
        <v>34729</v>
      </c>
      <c r="I9" s="39">
        <v>0</v>
      </c>
      <c r="J9" s="39">
        <v>34729</v>
      </c>
      <c r="K9" s="1" t="s">
        <v>58</v>
      </c>
    </row>
    <row r="10" spans="1:11" s="6" customFormat="1" ht="51.95" customHeight="1">
      <c r="A10" s="5" t="s">
        <v>34</v>
      </c>
      <c r="B10" s="5" t="s">
        <v>10</v>
      </c>
      <c r="C10" s="5" t="s">
        <v>56</v>
      </c>
      <c r="D10" s="5" t="s">
        <v>8</v>
      </c>
      <c r="E10" s="5" t="s">
        <v>36</v>
      </c>
      <c r="F10" s="32">
        <v>40370</v>
      </c>
      <c r="G10" s="32">
        <v>40734</v>
      </c>
      <c r="H10" s="39">
        <v>29168</v>
      </c>
      <c r="I10" s="39">
        <v>0</v>
      </c>
      <c r="J10" s="39">
        <v>29168</v>
      </c>
      <c r="K10" s="1" t="s">
        <v>58</v>
      </c>
    </row>
    <row r="11" spans="1:11" s="6" customFormat="1" ht="51.95" customHeight="1">
      <c r="A11" s="5" t="s">
        <v>34</v>
      </c>
      <c r="B11" s="5" t="s">
        <v>2</v>
      </c>
      <c r="C11" s="5" t="s">
        <v>37</v>
      </c>
      <c r="D11" s="5" t="s">
        <v>26</v>
      </c>
      <c r="E11" s="5" t="s">
        <v>38</v>
      </c>
      <c r="F11" s="32">
        <v>40360</v>
      </c>
      <c r="G11" s="32">
        <v>41090</v>
      </c>
      <c r="H11" s="39">
        <v>78000</v>
      </c>
      <c r="I11" s="39">
        <v>0</v>
      </c>
      <c r="J11" s="39">
        <v>78000</v>
      </c>
      <c r="K11" s="1" t="s">
        <v>58</v>
      </c>
    </row>
    <row r="12" spans="1:11" s="6" customFormat="1" ht="51.95" customHeight="1">
      <c r="A12" s="5" t="s">
        <v>34</v>
      </c>
      <c r="B12" s="5" t="s">
        <v>3</v>
      </c>
      <c r="C12" s="5" t="s">
        <v>53</v>
      </c>
      <c r="D12" s="5" t="s">
        <v>9</v>
      </c>
      <c r="E12" s="5" t="s">
        <v>39</v>
      </c>
      <c r="F12" s="32">
        <v>40437</v>
      </c>
      <c r="G12" s="32">
        <v>40801</v>
      </c>
      <c r="H12" s="39">
        <v>46380</v>
      </c>
      <c r="I12" s="39">
        <v>0</v>
      </c>
      <c r="J12" s="39">
        <v>46380</v>
      </c>
      <c r="K12" s="1" t="s">
        <v>58</v>
      </c>
    </row>
    <row r="13" spans="1:11" s="6" customFormat="1" ht="51.95" customHeight="1">
      <c r="A13" s="5" t="s">
        <v>34</v>
      </c>
      <c r="B13" s="5" t="s">
        <v>4</v>
      </c>
      <c r="C13" s="5" t="s">
        <v>40</v>
      </c>
      <c r="D13" s="5" t="s">
        <v>41</v>
      </c>
      <c r="E13" s="5" t="s">
        <v>42</v>
      </c>
      <c r="F13" s="32">
        <v>40330</v>
      </c>
      <c r="G13" s="32">
        <v>40786</v>
      </c>
      <c r="H13" s="39">
        <v>4000</v>
      </c>
      <c r="I13" s="39">
        <v>0</v>
      </c>
      <c r="J13" s="39">
        <v>4000</v>
      </c>
      <c r="K13" s="1" t="s">
        <v>58</v>
      </c>
    </row>
    <row r="14" spans="1:11" s="6" customFormat="1" ht="51.95" customHeight="1">
      <c r="A14" s="5" t="s">
        <v>34</v>
      </c>
      <c r="B14" s="5" t="s">
        <v>5</v>
      </c>
      <c r="C14" s="5" t="s">
        <v>43</v>
      </c>
      <c r="D14" s="5" t="s">
        <v>19</v>
      </c>
      <c r="E14" s="5" t="s">
        <v>29</v>
      </c>
      <c r="F14" s="32">
        <v>40391</v>
      </c>
      <c r="G14" s="32">
        <v>41121</v>
      </c>
      <c r="H14" s="39">
        <v>1240839</v>
      </c>
      <c r="I14" s="39">
        <v>442738</v>
      </c>
      <c r="J14" s="39">
        <v>1683577</v>
      </c>
      <c r="K14" s="1" t="s">
        <v>58</v>
      </c>
    </row>
    <row r="15" spans="1:11" s="6" customFormat="1" ht="51.95" customHeight="1">
      <c r="A15" s="5" t="s">
        <v>34</v>
      </c>
      <c r="B15" s="5" t="s">
        <v>5</v>
      </c>
      <c r="C15" s="5" t="s">
        <v>44</v>
      </c>
      <c r="D15" s="5" t="s">
        <v>45</v>
      </c>
      <c r="E15" s="5" t="s">
        <v>46</v>
      </c>
      <c r="F15" s="32">
        <v>40725</v>
      </c>
      <c r="G15" s="32">
        <v>41090</v>
      </c>
      <c r="H15" s="39">
        <v>48476</v>
      </c>
      <c r="I15" s="39">
        <v>0</v>
      </c>
      <c r="J15" s="39">
        <v>48476</v>
      </c>
      <c r="K15" s="1" t="s">
        <v>58</v>
      </c>
    </row>
    <row r="16" spans="1:11" s="6" customFormat="1" ht="51.95" customHeight="1">
      <c r="A16" s="5" t="s">
        <v>34</v>
      </c>
      <c r="B16" s="5" t="s">
        <v>6</v>
      </c>
      <c r="C16" s="5" t="s">
        <v>47</v>
      </c>
      <c r="D16" s="5" t="s">
        <v>48</v>
      </c>
      <c r="E16" s="5" t="s">
        <v>49</v>
      </c>
      <c r="F16" s="32">
        <v>40513</v>
      </c>
      <c r="G16" s="32">
        <v>40877</v>
      </c>
      <c r="H16" s="39">
        <v>68250</v>
      </c>
      <c r="I16" s="39">
        <v>0</v>
      </c>
      <c r="J16" s="39">
        <v>68250</v>
      </c>
      <c r="K16" s="1" t="s">
        <v>58</v>
      </c>
    </row>
    <row r="17" spans="1:11" s="6" customFormat="1" ht="51.95" customHeight="1">
      <c r="A17" s="5" t="s">
        <v>34</v>
      </c>
      <c r="B17" s="5" t="s">
        <v>6</v>
      </c>
      <c r="C17" s="5" t="s">
        <v>0</v>
      </c>
      <c r="D17" s="5" t="s">
        <v>20</v>
      </c>
      <c r="E17" s="5" t="s">
        <v>1</v>
      </c>
      <c r="F17" s="32">
        <v>40664</v>
      </c>
      <c r="G17" s="32">
        <v>41029</v>
      </c>
      <c r="H17" s="39">
        <v>250000</v>
      </c>
      <c r="I17" s="39">
        <v>126250</v>
      </c>
      <c r="J17" s="39">
        <v>376250</v>
      </c>
      <c r="K17" s="1" t="s">
        <v>58</v>
      </c>
    </row>
    <row r="18" spans="1:11" s="6" customFormat="1" ht="51.95" customHeight="1">
      <c r="A18" s="5" t="s">
        <v>34</v>
      </c>
      <c r="B18" s="5" t="s">
        <v>15</v>
      </c>
      <c r="C18" s="5" t="s">
        <v>57</v>
      </c>
      <c r="D18" s="5" t="s">
        <v>16</v>
      </c>
      <c r="E18" s="5" t="s">
        <v>30</v>
      </c>
      <c r="F18" s="32">
        <v>40451</v>
      </c>
      <c r="G18" s="32">
        <v>40815</v>
      </c>
      <c r="H18" s="39">
        <v>42380</v>
      </c>
      <c r="I18" s="39">
        <v>0</v>
      </c>
      <c r="J18" s="39">
        <v>42380</v>
      </c>
      <c r="K18" s="1" t="s">
        <v>58</v>
      </c>
    </row>
    <row r="19" spans="1:11">
      <c r="K19" s="1"/>
    </row>
  </sheetData>
  <sortState ref="A8:K708">
    <sortCondition ref="K8:K708"/>
  </sortState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Awards</vt:lpstr>
      <vt:lpstr>ALL AWARDS (2)</vt:lpstr>
      <vt:lpstr>'ALL AWARDS (2)'!Print_Area</vt:lpstr>
      <vt:lpstr>Awards!Print_Area</vt:lpstr>
      <vt:lpstr>'ALL AWARDS (2)'!Print_Titles</vt:lpstr>
      <vt:lpstr>Awards!Print_Titles</vt:lpstr>
    </vt:vector>
  </TitlesOfParts>
  <Company>UVM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2017-09-12T21:59:14Z</cp:lastPrinted>
  <dcterms:created xsi:type="dcterms:W3CDTF">2004-07-29T14:07:05Z</dcterms:created>
  <dcterms:modified xsi:type="dcterms:W3CDTF">2017-09-12T22:01:50Z</dcterms:modified>
</cp:coreProperties>
</file>