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S:\osp\12-Reports\01-Annual Reports\AnnualReportFY16 draft\"/>
    </mc:Choice>
  </mc:AlternateContent>
  <bookViews>
    <workbookView xWindow="480" yWindow="120" windowWidth="11340" windowHeight="7470" tabRatio="809"/>
  </bookViews>
  <sheets>
    <sheet name="Awards" sheetId="91" r:id="rId1"/>
    <sheet name="ALL AWARDS (2)" sheetId="80" state="hidden" r:id="rId2"/>
  </sheets>
  <definedNames>
    <definedName name="_xlnm._FilterDatabase" localSheetId="0" hidden="1">Awards!$A$7:$K$7</definedName>
    <definedName name="_xlnm.Print_Area" localSheetId="1">'ALL AWARDS (2)'!$A$2:$J$19</definedName>
    <definedName name="_xlnm.Print_Area" localSheetId="0">Awards!$A$1:$J$41</definedName>
    <definedName name="_xlnm.Print_Titles" localSheetId="1">'ALL AWARDS (2)'!$6:$7</definedName>
    <definedName name="_xlnm.Print_Titles" localSheetId="0">Awards!$6:$7</definedName>
  </definedNames>
  <calcPr calcId="152511"/>
</workbook>
</file>

<file path=xl/calcChain.xml><?xml version="1.0" encoding="utf-8"?>
<calcChain xmlns="http://schemas.openxmlformats.org/spreadsheetml/2006/main">
  <c r="J40" i="91" l="1"/>
  <c r="I40" i="91"/>
  <c r="H40" i="91"/>
</calcChain>
</file>

<file path=xl/sharedStrings.xml><?xml version="1.0" encoding="utf-8"?>
<sst xmlns="http://schemas.openxmlformats.org/spreadsheetml/2006/main" count="252" uniqueCount="130">
  <si>
    <t>Ryan, Susan M</t>
  </si>
  <si>
    <t>Vermont AHS Department for Children and Families</t>
  </si>
  <si>
    <t>Vermont AHS Department of Disabilities, Aging and Independent Living</t>
  </si>
  <si>
    <t>Poynter, Matthew Edward / Jones, Christine Haas</t>
  </si>
  <si>
    <t>Nitrogen Dioxide in the Sensitization to Allergic Airway Disease</t>
  </si>
  <si>
    <t>College of Ed and Social Services Dean's Office</t>
  </si>
  <si>
    <t>Education</t>
  </si>
  <si>
    <t>Jewiss, Jennifer L</t>
  </si>
  <si>
    <t>Social Work</t>
  </si>
  <si>
    <t>Medicine - Cardiology</t>
  </si>
  <si>
    <t>Medicine - Endocrinology</t>
  </si>
  <si>
    <t>Medicine - Hematology Oncology</t>
  </si>
  <si>
    <t>Medicine - Immunobiology</t>
  </si>
  <si>
    <t>Medicine - Pulmonary</t>
  </si>
  <si>
    <t>National Park Service/Department of the Interior</t>
  </si>
  <si>
    <t>Department</t>
  </si>
  <si>
    <t>National Institute of General Medical Sciences/NIH/DHHS</t>
  </si>
  <si>
    <t>National Institute of Diabetes and Digestive and Kidney Diseases/NIH/DHHS</t>
  </si>
  <si>
    <t>Biochemistry</t>
  </si>
  <si>
    <t>End Date</t>
  </si>
  <si>
    <t>Direct</t>
  </si>
  <si>
    <t>Indirect</t>
  </si>
  <si>
    <t>Total Awarded</t>
  </si>
  <si>
    <t>Neurology</t>
  </si>
  <si>
    <t>National Center for Complementary and Alternative Medicine/NIH/DHHS</t>
  </si>
  <si>
    <t>Psychology</t>
  </si>
  <si>
    <t>National Institute on Drug Abuse/NIH/DHHS</t>
  </si>
  <si>
    <t>Vermont AHS Department of Health</t>
  </si>
  <si>
    <t>Department of Education</t>
  </si>
  <si>
    <t>National Institute of Allergy and Infectious Diseases/NIH/DHHS</t>
  </si>
  <si>
    <t>National Heart, Lung, and Blood Institute/NIH/DHHS</t>
  </si>
  <si>
    <t>Principal Investigator/ Fellow</t>
  </si>
  <si>
    <t>Sponsor</t>
  </si>
  <si>
    <t>Project Title</t>
  </si>
  <si>
    <t>Start Date</t>
  </si>
  <si>
    <t>National Science Foundation</t>
  </si>
  <si>
    <t>Total</t>
  </si>
  <si>
    <t>Center on Disability and Community Inclusion</t>
  </si>
  <si>
    <t>Vermont Student Assistance Corporation (VSAC)</t>
  </si>
  <si>
    <t>American Heart Association - Founders Affiliate</t>
  </si>
  <si>
    <t xml:space="preserve"> </t>
  </si>
  <si>
    <t>Panic Disorder and Nicotine Withdrawal</t>
  </si>
  <si>
    <t>Regulation of Effector CD4 T-Cells During Infection</t>
  </si>
  <si>
    <t>Inflammation Model of Body-Based Treatment for Chronic Musculoskeletal Pain</t>
  </si>
  <si>
    <t>College</t>
  </si>
  <si>
    <t>All Colleges</t>
  </si>
  <si>
    <t>CAS</t>
  </si>
  <si>
    <t>CESS</t>
  </si>
  <si>
    <t>COM</t>
  </si>
  <si>
    <t>Anxiety Vulnerability and Smoking Cessation</t>
  </si>
  <si>
    <t>Reyes, Cynthia C</t>
  </si>
  <si>
    <t>National Writing Project Corporation</t>
  </si>
  <si>
    <t>Leadership and Developmental Sciences</t>
  </si>
  <si>
    <t>The Prothrombinase Complex: A Model of an Enzyme-Cofactor Complex</t>
  </si>
  <si>
    <t xml:space="preserve">Spees, Jeffrey L. / Shimada, Issei </t>
  </si>
  <si>
    <t>Regulation of Reactive Astrocyte Formation by Gamma-Secretase Cleavage Products after CNS Injury</t>
  </si>
  <si>
    <t>Adipose Tissue Amyloid Precursor Protein and Beta-Amyloid</t>
  </si>
  <si>
    <t xml:space="preserve">Cushman, Mary / Locke, Bryan,  </t>
  </si>
  <si>
    <t>American Society of Hematology</t>
  </si>
  <si>
    <t>Is Higher Soluble P-Selectin a Risk Factor for Chronic Venous Insufficiency?</t>
  </si>
  <si>
    <t xml:space="preserve">Budd, Ralph C / Noubade, Rajkumar </t>
  </si>
  <si>
    <t>Teuscher, Cory / Krementsov, Dimitry N</t>
  </si>
  <si>
    <t>National Multiple Sclerosis Society</t>
  </si>
  <si>
    <t>p38 MAPK as a Female-Specific Druggable Target in Autoimmune Disease of the CNS</t>
  </si>
  <si>
    <t>Leclair, Laurie W. / Teneback, Charlotte C</t>
  </si>
  <si>
    <t>Cystic Fibrosis Foundation</t>
  </si>
  <si>
    <t>Antipseudonomal Effects of Bioengineered Lysozyme</t>
  </si>
  <si>
    <t>University of Wisconsin</t>
  </si>
  <si>
    <t>Sponsored Project Administration</t>
  </si>
  <si>
    <t>FY 2011 Sponsored Project Activity Report</t>
  </si>
  <si>
    <t>FY2011 Funding Detail</t>
  </si>
  <si>
    <t>Pratley, Richard E, / Tharp, William Gabriel</t>
  </si>
  <si>
    <t>Zvolensky, Michael J / Johnson, Kirsten Ann</t>
  </si>
  <si>
    <t>Zvolensky, Michael J / Leyro, Teresa Maria</t>
  </si>
  <si>
    <t>Everse, Stephen J / Bravo, Maria Cristina</t>
  </si>
  <si>
    <t>Langevin, Helene M. / Corey, Sarah M.</t>
  </si>
  <si>
    <t>x</t>
  </si>
  <si>
    <t>Edelman, Susan Wilson</t>
  </si>
  <si>
    <t>Hurley, Jennifer J</t>
  </si>
  <si>
    <t>Vermont Dual Endorsement Early Intervention (EI) Early Childhood Special Education (ECSE)/Early Childhood Education (ECE) Project</t>
  </si>
  <si>
    <t>Administration for Children and Families/DHHS</t>
  </si>
  <si>
    <t>Vermont Agency of Education</t>
  </si>
  <si>
    <t>Vermont Sensory Access Project</t>
  </si>
  <si>
    <t>Vermont I-Team</t>
  </si>
  <si>
    <t>Italiano, Lisa H.</t>
  </si>
  <si>
    <t>Shepherd, Katharine G</t>
  </si>
  <si>
    <t>Transformative Leadership for Special Education Administrators</t>
  </si>
  <si>
    <t>Margolis Healy &amp; Associates</t>
  </si>
  <si>
    <t>Patterson, Fiona M</t>
  </si>
  <si>
    <t>Council on Social Work Education</t>
  </si>
  <si>
    <t>Strolin-Goltzman, Jessica</t>
  </si>
  <si>
    <t>CDCI Consolidation Grant</t>
  </si>
  <si>
    <t>Administration for Community Living/DHHS</t>
  </si>
  <si>
    <t>University Centers for Excellence in Developmental Disabilities</t>
  </si>
  <si>
    <t>Assistive Technology Try-Out</t>
  </si>
  <si>
    <t>Evaluation of the National Center for Campus Public Safety</t>
  </si>
  <si>
    <t>Partnerships for Person-Centered and Participant-Directed Long-Term Services and Supports (Partnerships Project)</t>
  </si>
  <si>
    <t>FY 2016 Sponsored Project Activity Report</t>
  </si>
  <si>
    <t>FY 2016 Funding Detail</t>
  </si>
  <si>
    <t>Dague, Bryan</t>
  </si>
  <si>
    <t>SerVermont</t>
  </si>
  <si>
    <t>Pathways to Employment</t>
  </si>
  <si>
    <t>McIntyre, Darren F</t>
  </si>
  <si>
    <t>Provide Assistive Technology (AT) Services to Voc Rehab Consumers</t>
  </si>
  <si>
    <t>Vocational Rehabilitation Assistive Technology Transition Coach Grant</t>
  </si>
  <si>
    <t>Funds Effect Positive Outcomes for Students and School Personnel BEST</t>
  </si>
  <si>
    <t>Children's Integrated Services-Early Intervention</t>
  </si>
  <si>
    <t>Gerstl-Pepin, Cynthia I</t>
  </si>
  <si>
    <t>Vermont State Gear-up School Improvement Alliance</t>
  </si>
  <si>
    <t>Grace, Mary K</t>
  </si>
  <si>
    <t>MTSS School Age Part 2</t>
  </si>
  <si>
    <t>Bridging Project Part 1</t>
  </si>
  <si>
    <t>Bridging Project Part 2</t>
  </si>
  <si>
    <t>MTSS School Age Part 1</t>
  </si>
  <si>
    <t>2016-2017 National Writing Project SEED Invitational Leadership Institute</t>
  </si>
  <si>
    <t>Vermont Adolescent Literacy and Learning Institute (VALLI) FY16</t>
  </si>
  <si>
    <t>Toolin, Regina</t>
  </si>
  <si>
    <t>The VSTEM Leads Institute</t>
  </si>
  <si>
    <t>UVM Robert Noyce Scholarship Program</t>
  </si>
  <si>
    <t>Developing Public Narratives and Leadership Around Complex Histories: An Evaluation of the 21st Century Parks Leadership Community – Phase 1</t>
  </si>
  <si>
    <t>Kolbe, Tammy G</t>
  </si>
  <si>
    <t>Resources Matter: Rethinking the Costs of Higher Education</t>
  </si>
  <si>
    <t>Roche, Susan E</t>
  </si>
  <si>
    <t>Child Welfare Training Partnership FY17</t>
  </si>
  <si>
    <t>VT-FACTS: A Trauma Informed Response to Improve Well-Being and Permanence for Youth in the Child Welfare System Through Functional Assessment, Case Planning, Treatment and Services</t>
  </si>
  <si>
    <t>University of Texas</t>
  </si>
  <si>
    <t>NQIC for Adoption/Guardianship Support and Preservation: Evaluation Component</t>
  </si>
  <si>
    <t>Coordination and Alignment of Early MTSS with K-12 MTSS Efforts with a Focus on Ensuring Effective Kindergarten Transition</t>
  </si>
  <si>
    <t>SPDG K-12 MTSS Literacy Component</t>
  </si>
  <si>
    <t>College of Education and Social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</si>
</sst>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$&quot;#,##0"/>
  </numFmts>
  <fonts count="9">
    <font>
      <sz val="10"/>
      <name val="MS Sans Serif"/>
      <charset val="204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9"/>
      <color rgb="FF006600"/>
      <name val="Garamond"/>
      <family val="1"/>
    </font>
    <font>
      <b/>
      <sz val="12"/>
      <color rgb="FF006600"/>
      <name val="Garamond"/>
      <family val="1"/>
    </font>
    <font>
      <b/>
      <sz val="14"/>
      <color rgb="FF006600"/>
      <name val="Garamond"/>
      <family val="1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8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0" borderId="0" xfId="0" applyFont="1"/>
    <xf numFmtId="0" fontId="2" fillId="2" borderId="9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0" fontId="3" fillId="2" borderId="4" xfId="0" applyFont="1" applyFill="1" applyBorder="1" applyAlignment="1">
      <alignment horizontal="right" vertical="top" wrapText="1"/>
    </xf>
    <xf numFmtId="0" fontId="3" fillId="2" borderId="5" xfId="0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horizontal="right" vertical="top" wrapText="1"/>
    </xf>
    <xf numFmtId="0" fontId="2" fillId="2" borderId="7" xfId="0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right" vertical="top" wrapText="1"/>
    </xf>
    <xf numFmtId="0" fontId="2" fillId="0" borderId="0" xfId="0" applyFont="1" applyBorder="1"/>
    <xf numFmtId="0" fontId="2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2" xfId="0" applyFont="1" applyBorder="1"/>
    <xf numFmtId="0" fontId="3" fillId="2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/>
    <xf numFmtId="0" fontId="2" fillId="0" borderId="16" xfId="0" applyFont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14" fontId="2" fillId="0" borderId="9" xfId="0" applyNumberFormat="1" applyFont="1" applyBorder="1" applyAlignment="1">
      <alignment horizontal="center" vertical="top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3" fillId="2" borderId="10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right" vertical="center" wrapText="1"/>
    </xf>
    <xf numFmtId="164" fontId="2" fillId="2" borderId="9" xfId="0" applyNumberFormat="1" applyFont="1" applyFill="1" applyBorder="1" applyAlignment="1">
      <alignment horizontal="right" vertical="top" wrapText="1"/>
    </xf>
    <xf numFmtId="164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2" xfId="0" applyNumberFormat="1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center"/>
    </xf>
  </cellXfs>
  <cellStyles count="6">
    <cellStyle name="Comma 2" xfId="4"/>
    <cellStyle name="Normal" xfId="0" builtinId="0"/>
    <cellStyle name="Normal 2" xfId="1"/>
    <cellStyle name="Normal 3" xfId="2"/>
    <cellStyle name="Normal 4" xfId="3"/>
    <cellStyle name="Percent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296324</xdr:colOff>
      <xdr:row>1</xdr:row>
      <xdr:rowOff>105830</xdr:rowOff>
    </xdr:from>
    <xdr:to>
      <xdr:col>2</xdr:col>
      <xdr:colOff>1351482</xdr:colOff>
      <xdr:row>4</xdr:row>
      <xdr:rowOff>93130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324" y="267755"/>
          <a:ext cx="3264958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74081</xdr:colOff>
      <xdr:row>1</xdr:row>
      <xdr:rowOff>95258</xdr:rowOff>
    </xdr:from>
    <xdr:to>
      <xdr:col>1</xdr:col>
      <xdr:colOff>31748</xdr:colOff>
      <xdr:row>4</xdr:row>
      <xdr:rowOff>128066</xdr:rowOff>
    </xdr:to>
    <xdr:pic>
      <xdr:nvPicPr>
        <xdr:cNvPr id="2" name="Picture 5" descr="Description: C:\Users\dsilver\Desktop\uvmtoweroutline3425_002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1" y="257183"/>
          <a:ext cx="757767" cy="718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1"/>
  <sheetViews>
    <sheetView showGridLines="0" tabSelected="1" zoomScale="90" zoomScaleNormal="90" workbookViewId="0">
      <selection activeCell="A8" sqref="A8"/>
    </sheetView>
  </sheetViews>
  <sheetFormatPr defaultRowHeight="12.75"/>
  <cols>
    <col min="1" max="1" width="12" style="4" customWidth="1"/>
    <col min="2" max="2" width="21.140625" style="4" customWidth="1"/>
    <col min="3" max="3" width="23.5703125" style="4" customWidth="1"/>
    <col min="4" max="4" width="28.7109375" style="4" customWidth="1"/>
    <col min="5" max="5" width="40.85546875" style="4" customWidth="1"/>
    <col min="6" max="6" width="11.140625" style="31" customWidth="1"/>
    <col min="7" max="7" width="11.42578125" style="31" customWidth="1"/>
    <col min="8" max="10" width="14.5703125" style="33" customWidth="1"/>
    <col min="11" max="16384" width="9.140625" style="4"/>
  </cols>
  <sheetData>
    <row r="2" spans="1:11" s="1" customFormat="1" ht="18" customHeight="1">
      <c r="A2" s="19"/>
      <c r="B2" s="14"/>
      <c r="C2" s="14"/>
      <c r="D2" s="14"/>
      <c r="E2" s="47" t="s">
        <v>97</v>
      </c>
      <c r="F2" s="15"/>
      <c r="G2" s="15"/>
      <c r="H2" s="34"/>
      <c r="I2" s="7"/>
      <c r="J2" s="8"/>
    </row>
    <row r="3" spans="1:11" s="1" customFormat="1" ht="18" customHeight="1">
      <c r="A3" s="20"/>
      <c r="B3" s="2"/>
      <c r="C3" s="2"/>
      <c r="D3" s="2"/>
      <c r="E3" s="26" t="s">
        <v>129</v>
      </c>
      <c r="F3" s="16"/>
      <c r="G3" s="2"/>
      <c r="H3" s="35"/>
      <c r="I3" s="9"/>
      <c r="J3" s="10"/>
    </row>
    <row r="4" spans="1:11" s="1" customFormat="1" ht="18" customHeight="1">
      <c r="A4" s="20"/>
      <c r="B4" s="27"/>
      <c r="C4" s="2"/>
      <c r="D4" s="2"/>
      <c r="E4" s="26" t="s">
        <v>98</v>
      </c>
      <c r="F4" s="16"/>
      <c r="G4" s="2"/>
      <c r="H4" s="35"/>
      <c r="I4" s="9"/>
      <c r="J4" s="10"/>
    </row>
    <row r="5" spans="1:11" s="1" customFormat="1" ht="18" customHeight="1">
      <c r="A5" s="28"/>
      <c r="B5" s="3"/>
      <c r="C5" s="3"/>
      <c r="D5" s="3"/>
      <c r="E5" s="24" t="s">
        <v>40</v>
      </c>
      <c r="F5" s="24"/>
      <c r="G5" s="3"/>
      <c r="H5" s="11"/>
      <c r="I5" s="11"/>
      <c r="J5" s="12"/>
    </row>
    <row r="6" spans="1:11" s="13" customFormat="1" ht="25.5" customHeight="1">
      <c r="A6" s="21"/>
      <c r="B6" s="17"/>
      <c r="C6" s="18"/>
      <c r="D6" s="18"/>
      <c r="E6" s="18"/>
      <c r="F6" s="17"/>
      <c r="G6" s="17"/>
      <c r="H6" s="36"/>
      <c r="I6" s="36"/>
      <c r="J6" s="37"/>
      <c r="K6" s="1"/>
    </row>
    <row r="7" spans="1:11" s="23" customFormat="1" ht="31.5" customHeight="1">
      <c r="A7" s="29" t="s">
        <v>44</v>
      </c>
      <c r="B7" s="29" t="s">
        <v>15</v>
      </c>
      <c r="C7" s="29" t="s">
        <v>31</v>
      </c>
      <c r="D7" s="29" t="s">
        <v>32</v>
      </c>
      <c r="E7" s="29" t="s">
        <v>33</v>
      </c>
      <c r="F7" s="22" t="s">
        <v>34</v>
      </c>
      <c r="G7" s="22" t="s">
        <v>19</v>
      </c>
      <c r="H7" s="38" t="s">
        <v>20</v>
      </c>
      <c r="I7" s="38" t="s">
        <v>21</v>
      </c>
      <c r="J7" s="38" t="s">
        <v>22</v>
      </c>
      <c r="K7" s="30"/>
    </row>
    <row r="8" spans="1:11" ht="60" customHeight="1">
      <c r="A8" s="5" t="s">
        <v>47</v>
      </c>
      <c r="B8" s="5" t="s">
        <v>37</v>
      </c>
      <c r="C8" s="5" t="s">
        <v>99</v>
      </c>
      <c r="D8" s="5" t="s">
        <v>100</v>
      </c>
      <c r="E8" s="5" t="s">
        <v>101</v>
      </c>
      <c r="F8" s="32">
        <v>42248</v>
      </c>
      <c r="G8" s="32">
        <v>42613</v>
      </c>
      <c r="H8" s="39">
        <v>15195</v>
      </c>
      <c r="I8" s="39">
        <v>798</v>
      </c>
      <c r="J8" s="39">
        <v>15993</v>
      </c>
    </row>
    <row r="9" spans="1:11" ht="60" customHeight="1">
      <c r="A9" s="5" t="s">
        <v>47</v>
      </c>
      <c r="B9" s="5" t="s">
        <v>37</v>
      </c>
      <c r="C9" s="5" t="s">
        <v>77</v>
      </c>
      <c r="D9" s="5" t="s">
        <v>28</v>
      </c>
      <c r="E9" s="5" t="s">
        <v>82</v>
      </c>
      <c r="F9" s="32">
        <v>42278</v>
      </c>
      <c r="G9" s="32">
        <v>42643</v>
      </c>
      <c r="H9" s="39">
        <v>105834</v>
      </c>
      <c r="I9" s="39">
        <v>8467</v>
      </c>
      <c r="J9" s="39">
        <v>114301</v>
      </c>
    </row>
    <row r="10" spans="1:11" ht="60" customHeight="1">
      <c r="A10" s="5" t="s">
        <v>47</v>
      </c>
      <c r="B10" s="5" t="s">
        <v>37</v>
      </c>
      <c r="C10" s="5" t="s">
        <v>78</v>
      </c>
      <c r="D10" s="5" t="s">
        <v>28</v>
      </c>
      <c r="E10" s="5" t="s">
        <v>79</v>
      </c>
      <c r="F10" s="32">
        <v>42278</v>
      </c>
      <c r="G10" s="32">
        <v>42643</v>
      </c>
      <c r="H10" s="39">
        <v>244514</v>
      </c>
      <c r="I10" s="39">
        <v>5486</v>
      </c>
      <c r="J10" s="39">
        <v>250000</v>
      </c>
    </row>
    <row r="11" spans="1:11" ht="60" customHeight="1">
      <c r="A11" s="5" t="s">
        <v>47</v>
      </c>
      <c r="B11" s="5" t="s">
        <v>37</v>
      </c>
      <c r="C11" s="5" t="s">
        <v>102</v>
      </c>
      <c r="D11" s="5" t="s">
        <v>2</v>
      </c>
      <c r="E11" s="5" t="s">
        <v>103</v>
      </c>
      <c r="F11" s="32">
        <v>42370</v>
      </c>
      <c r="G11" s="32">
        <v>42735</v>
      </c>
      <c r="H11" s="39">
        <v>101852</v>
      </c>
      <c r="I11" s="39">
        <v>8148</v>
      </c>
      <c r="J11" s="39">
        <v>110000</v>
      </c>
    </row>
    <row r="12" spans="1:11" ht="60" customHeight="1">
      <c r="A12" s="5" t="s">
        <v>47</v>
      </c>
      <c r="B12" s="5" t="s">
        <v>37</v>
      </c>
      <c r="C12" s="5" t="s">
        <v>102</v>
      </c>
      <c r="D12" s="5" t="s">
        <v>2</v>
      </c>
      <c r="E12" s="5" t="s">
        <v>104</v>
      </c>
      <c r="F12" s="32">
        <v>42309</v>
      </c>
      <c r="G12" s="32">
        <v>42674</v>
      </c>
      <c r="H12" s="39">
        <v>41667</v>
      </c>
      <c r="I12" s="39">
        <v>3333</v>
      </c>
      <c r="J12" s="39">
        <v>45000</v>
      </c>
    </row>
    <row r="13" spans="1:11" ht="60" customHeight="1">
      <c r="A13" s="5" t="s">
        <v>47</v>
      </c>
      <c r="B13" s="5" t="s">
        <v>37</v>
      </c>
      <c r="C13" s="5" t="s">
        <v>102</v>
      </c>
      <c r="D13" s="5" t="s">
        <v>81</v>
      </c>
      <c r="E13" s="5" t="s">
        <v>127</v>
      </c>
      <c r="F13" s="32">
        <v>42278</v>
      </c>
      <c r="G13" s="32">
        <v>42643</v>
      </c>
      <c r="H13" s="39">
        <v>49173</v>
      </c>
      <c r="I13" s="39">
        <v>3934</v>
      </c>
      <c r="J13" s="39">
        <v>53107</v>
      </c>
    </row>
    <row r="14" spans="1:11" ht="60" customHeight="1">
      <c r="A14" s="5" t="s">
        <v>47</v>
      </c>
      <c r="B14" s="5" t="s">
        <v>37</v>
      </c>
      <c r="C14" s="5" t="s">
        <v>0</v>
      </c>
      <c r="D14" s="5" t="s">
        <v>1</v>
      </c>
      <c r="E14" s="5" t="s">
        <v>106</v>
      </c>
      <c r="F14" s="32">
        <v>42186</v>
      </c>
      <c r="G14" s="32">
        <v>42551</v>
      </c>
      <c r="H14" s="39">
        <v>284648</v>
      </c>
      <c r="I14" s="39">
        <v>22772</v>
      </c>
      <c r="J14" s="39">
        <v>307420</v>
      </c>
    </row>
    <row r="15" spans="1:11" ht="60" customHeight="1">
      <c r="A15" s="5" t="s">
        <v>47</v>
      </c>
      <c r="B15" s="5" t="s">
        <v>37</v>
      </c>
      <c r="C15" s="5" t="s">
        <v>0</v>
      </c>
      <c r="D15" s="5" t="s">
        <v>81</v>
      </c>
      <c r="E15" s="5" t="s">
        <v>105</v>
      </c>
      <c r="F15" s="32">
        <v>42186</v>
      </c>
      <c r="G15" s="32">
        <v>42551</v>
      </c>
      <c r="H15" s="39">
        <v>299257</v>
      </c>
      <c r="I15" s="39">
        <v>23941</v>
      </c>
      <c r="J15" s="39">
        <v>323198</v>
      </c>
    </row>
    <row r="16" spans="1:11" ht="60" customHeight="1">
      <c r="A16" s="5" t="s">
        <v>47</v>
      </c>
      <c r="B16" s="5" t="s">
        <v>37</v>
      </c>
      <c r="C16" s="5" t="s">
        <v>0</v>
      </c>
      <c r="D16" s="5" t="s">
        <v>2</v>
      </c>
      <c r="E16" s="5" t="s">
        <v>94</v>
      </c>
      <c r="F16" s="32">
        <v>42186</v>
      </c>
      <c r="G16" s="32">
        <v>42551</v>
      </c>
      <c r="H16" s="39">
        <v>194131</v>
      </c>
      <c r="I16" s="39">
        <v>15530</v>
      </c>
      <c r="J16" s="39">
        <v>209661</v>
      </c>
    </row>
    <row r="17" spans="1:10" ht="60" customHeight="1">
      <c r="A17" s="5" t="s">
        <v>47</v>
      </c>
      <c r="B17" s="5" t="s">
        <v>37</v>
      </c>
      <c r="C17" s="5" t="s">
        <v>0</v>
      </c>
      <c r="D17" s="5" t="s">
        <v>92</v>
      </c>
      <c r="E17" s="5" t="s">
        <v>93</v>
      </c>
      <c r="F17" s="32">
        <v>42186</v>
      </c>
      <c r="G17" s="32">
        <v>42551</v>
      </c>
      <c r="H17" s="39">
        <v>505481</v>
      </c>
      <c r="I17" s="39">
        <v>40438</v>
      </c>
      <c r="J17" s="39">
        <v>545919</v>
      </c>
    </row>
    <row r="18" spans="1:10" ht="60" customHeight="1">
      <c r="A18" s="5" t="s">
        <v>47</v>
      </c>
      <c r="B18" s="5" t="s">
        <v>37</v>
      </c>
      <c r="C18" s="5" t="s">
        <v>0</v>
      </c>
      <c r="D18" s="5" t="s">
        <v>27</v>
      </c>
      <c r="E18" s="5" t="s">
        <v>91</v>
      </c>
      <c r="F18" s="32">
        <v>42186</v>
      </c>
      <c r="G18" s="32">
        <v>42551</v>
      </c>
      <c r="H18" s="39">
        <v>120477</v>
      </c>
      <c r="I18" s="39">
        <v>9638</v>
      </c>
      <c r="J18" s="39">
        <v>130115</v>
      </c>
    </row>
    <row r="19" spans="1:10" ht="60" customHeight="1">
      <c r="A19" s="5" t="s">
        <v>47</v>
      </c>
      <c r="B19" s="5" t="s">
        <v>37</v>
      </c>
      <c r="C19" s="5" t="s">
        <v>0</v>
      </c>
      <c r="D19" s="5" t="s">
        <v>81</v>
      </c>
      <c r="E19" s="5" t="s">
        <v>83</v>
      </c>
      <c r="F19" s="32">
        <v>42186</v>
      </c>
      <c r="G19" s="32">
        <v>42551</v>
      </c>
      <c r="H19" s="39">
        <v>687422</v>
      </c>
      <c r="I19" s="39">
        <v>0</v>
      </c>
      <c r="J19" s="39">
        <v>687422</v>
      </c>
    </row>
    <row r="20" spans="1:10" ht="60" customHeight="1">
      <c r="A20" s="5" t="s">
        <v>47</v>
      </c>
      <c r="B20" s="5" t="s">
        <v>37</v>
      </c>
      <c r="C20" s="5" t="s">
        <v>0</v>
      </c>
      <c r="D20" s="5" t="s">
        <v>81</v>
      </c>
      <c r="E20" s="5" t="s">
        <v>105</v>
      </c>
      <c r="F20" s="32">
        <v>41821</v>
      </c>
      <c r="G20" s="32">
        <v>42185</v>
      </c>
      <c r="H20" s="39">
        <v>34259</v>
      </c>
      <c r="I20" s="39">
        <v>2741</v>
      </c>
      <c r="J20" s="39">
        <v>37000</v>
      </c>
    </row>
    <row r="21" spans="1:10" ht="60" customHeight="1">
      <c r="A21" s="5" t="s">
        <v>47</v>
      </c>
      <c r="B21" s="5" t="s">
        <v>5</v>
      </c>
      <c r="C21" s="5" t="s">
        <v>107</v>
      </c>
      <c r="D21" s="5" t="s">
        <v>38</v>
      </c>
      <c r="E21" s="5" t="s">
        <v>108</v>
      </c>
      <c r="F21" s="32">
        <v>42248</v>
      </c>
      <c r="G21" s="32">
        <v>42613</v>
      </c>
      <c r="H21" s="39">
        <v>93926</v>
      </c>
      <c r="I21" s="39">
        <v>6074</v>
      </c>
      <c r="J21" s="39">
        <v>100000</v>
      </c>
    </row>
    <row r="22" spans="1:10" ht="60" customHeight="1">
      <c r="A22" s="5" t="s">
        <v>47</v>
      </c>
      <c r="B22" s="5" t="s">
        <v>6</v>
      </c>
      <c r="C22" s="5" t="s">
        <v>109</v>
      </c>
      <c r="D22" s="5" t="s">
        <v>81</v>
      </c>
      <c r="E22" s="5" t="s">
        <v>111</v>
      </c>
      <c r="F22" s="32">
        <v>42186</v>
      </c>
      <c r="G22" s="32">
        <v>42551</v>
      </c>
      <c r="H22" s="39">
        <v>233000</v>
      </c>
      <c r="I22" s="39">
        <v>0</v>
      </c>
      <c r="J22" s="39">
        <v>233000</v>
      </c>
    </row>
    <row r="23" spans="1:10" ht="60" customHeight="1">
      <c r="A23" s="5" t="s">
        <v>47</v>
      </c>
      <c r="B23" s="5" t="s">
        <v>6</v>
      </c>
      <c r="C23" s="5" t="s">
        <v>109</v>
      </c>
      <c r="D23" s="5" t="s">
        <v>81</v>
      </c>
      <c r="E23" s="5" t="s">
        <v>110</v>
      </c>
      <c r="F23" s="32">
        <v>42186</v>
      </c>
      <c r="G23" s="32">
        <v>42551</v>
      </c>
      <c r="H23" s="39">
        <v>33433</v>
      </c>
      <c r="I23" s="39">
        <v>2675</v>
      </c>
      <c r="J23" s="39">
        <v>36108</v>
      </c>
    </row>
    <row r="24" spans="1:10" ht="60" customHeight="1">
      <c r="A24" s="5" t="s">
        <v>47</v>
      </c>
      <c r="B24" s="5" t="s">
        <v>6</v>
      </c>
      <c r="C24" s="5" t="s">
        <v>109</v>
      </c>
      <c r="D24" s="5" t="s">
        <v>81</v>
      </c>
      <c r="E24" s="5" t="s">
        <v>113</v>
      </c>
      <c r="F24" s="32">
        <v>42186</v>
      </c>
      <c r="G24" s="32">
        <v>42551</v>
      </c>
      <c r="H24" s="39">
        <v>76248</v>
      </c>
      <c r="I24" s="39">
        <v>0</v>
      </c>
      <c r="J24" s="39">
        <v>76248</v>
      </c>
    </row>
    <row r="25" spans="1:10" ht="60" customHeight="1">
      <c r="A25" s="5" t="s">
        <v>47</v>
      </c>
      <c r="B25" s="5" t="s">
        <v>6</v>
      </c>
      <c r="C25" s="5" t="s">
        <v>109</v>
      </c>
      <c r="D25" s="5" t="s">
        <v>81</v>
      </c>
      <c r="E25" s="5" t="s">
        <v>112</v>
      </c>
      <c r="F25" s="32">
        <v>42186</v>
      </c>
      <c r="G25" s="32">
        <v>42551</v>
      </c>
      <c r="H25" s="39">
        <v>145764</v>
      </c>
      <c r="I25" s="39">
        <v>0</v>
      </c>
      <c r="J25" s="39">
        <v>145764</v>
      </c>
    </row>
    <row r="26" spans="1:10" ht="60" customHeight="1">
      <c r="A26" s="5" t="s">
        <v>47</v>
      </c>
      <c r="B26" s="5" t="s">
        <v>6</v>
      </c>
      <c r="C26" s="5" t="s">
        <v>109</v>
      </c>
      <c r="D26" s="5" t="s">
        <v>81</v>
      </c>
      <c r="E26" s="5" t="s">
        <v>128</v>
      </c>
      <c r="F26" s="32">
        <v>42186</v>
      </c>
      <c r="G26" s="32">
        <v>42551</v>
      </c>
      <c r="H26" s="39">
        <v>91585</v>
      </c>
      <c r="I26" s="39">
        <v>7327</v>
      </c>
      <c r="J26" s="39">
        <v>98912</v>
      </c>
    </row>
    <row r="27" spans="1:10" ht="60" customHeight="1">
      <c r="A27" s="5" t="s">
        <v>47</v>
      </c>
      <c r="B27" s="5" t="s">
        <v>6</v>
      </c>
      <c r="C27" s="5" t="s">
        <v>84</v>
      </c>
      <c r="D27" s="5" t="s">
        <v>51</v>
      </c>
      <c r="E27" s="5" t="s">
        <v>114</v>
      </c>
      <c r="F27" s="32">
        <v>42491</v>
      </c>
      <c r="G27" s="32">
        <v>42978</v>
      </c>
      <c r="H27" s="39">
        <v>14444</v>
      </c>
      <c r="I27" s="39">
        <v>556</v>
      </c>
      <c r="J27" s="39">
        <v>15000</v>
      </c>
    </row>
    <row r="28" spans="1:10" ht="60" customHeight="1">
      <c r="A28" s="5" t="s">
        <v>47</v>
      </c>
      <c r="B28" s="5" t="s">
        <v>6</v>
      </c>
      <c r="C28" s="5" t="s">
        <v>50</v>
      </c>
      <c r="D28" s="5" t="s">
        <v>81</v>
      </c>
      <c r="E28" s="5" t="s">
        <v>115</v>
      </c>
      <c r="F28" s="32">
        <v>42186</v>
      </c>
      <c r="G28" s="32">
        <v>42551</v>
      </c>
      <c r="H28" s="39">
        <v>83700</v>
      </c>
      <c r="I28" s="39">
        <v>0</v>
      </c>
      <c r="J28" s="39">
        <v>83700</v>
      </c>
    </row>
    <row r="29" spans="1:10" ht="60" customHeight="1">
      <c r="A29" s="5" t="s">
        <v>47</v>
      </c>
      <c r="B29" s="5" t="s">
        <v>6</v>
      </c>
      <c r="C29" s="5" t="s">
        <v>85</v>
      </c>
      <c r="D29" s="5" t="s">
        <v>28</v>
      </c>
      <c r="E29" s="5" t="s">
        <v>86</v>
      </c>
      <c r="F29" s="32">
        <v>42370</v>
      </c>
      <c r="G29" s="32">
        <v>42735</v>
      </c>
      <c r="H29" s="39">
        <v>228383</v>
      </c>
      <c r="I29" s="39">
        <v>4039</v>
      </c>
      <c r="J29" s="39">
        <v>232422</v>
      </c>
    </row>
    <row r="30" spans="1:10" ht="60" customHeight="1">
      <c r="A30" s="5" t="s">
        <v>47</v>
      </c>
      <c r="B30" s="5" t="s">
        <v>6</v>
      </c>
      <c r="C30" s="5" t="s">
        <v>116</v>
      </c>
      <c r="D30" s="5" t="s">
        <v>81</v>
      </c>
      <c r="E30" s="5" t="s">
        <v>117</v>
      </c>
      <c r="F30" s="32">
        <v>42186</v>
      </c>
      <c r="G30" s="32">
        <v>42551</v>
      </c>
      <c r="H30" s="39">
        <v>102775</v>
      </c>
      <c r="I30" s="39">
        <v>5690</v>
      </c>
      <c r="J30" s="39">
        <v>108465</v>
      </c>
    </row>
    <row r="31" spans="1:10" ht="60" customHeight="1">
      <c r="A31" s="5" t="s">
        <v>47</v>
      </c>
      <c r="B31" s="5" t="s">
        <v>6</v>
      </c>
      <c r="C31" s="5" t="s">
        <v>116</v>
      </c>
      <c r="D31" s="5" t="s">
        <v>35</v>
      </c>
      <c r="E31" s="5" t="s">
        <v>118</v>
      </c>
      <c r="F31" s="32">
        <v>42248</v>
      </c>
      <c r="G31" s="32">
        <v>44104</v>
      </c>
      <c r="H31" s="39">
        <v>684943</v>
      </c>
      <c r="I31" s="39">
        <v>114939</v>
      </c>
      <c r="J31" s="39">
        <v>799882</v>
      </c>
    </row>
    <row r="32" spans="1:10" ht="60" customHeight="1">
      <c r="A32" s="5" t="s">
        <v>47</v>
      </c>
      <c r="B32" s="5" t="s">
        <v>52</v>
      </c>
      <c r="C32" s="5" t="s">
        <v>7</v>
      </c>
      <c r="D32" s="5" t="s">
        <v>14</v>
      </c>
      <c r="E32" s="5" t="s">
        <v>119</v>
      </c>
      <c r="F32" s="32">
        <v>42321</v>
      </c>
      <c r="G32" s="32">
        <v>42613</v>
      </c>
      <c r="H32" s="39">
        <v>25532</v>
      </c>
      <c r="I32" s="39">
        <v>4468</v>
      </c>
      <c r="J32" s="39">
        <v>30000</v>
      </c>
    </row>
    <row r="33" spans="1:10" ht="60" customHeight="1">
      <c r="A33" s="5" t="s">
        <v>47</v>
      </c>
      <c r="B33" s="5" t="s">
        <v>52</v>
      </c>
      <c r="C33" s="5" t="s">
        <v>7</v>
      </c>
      <c r="D33" s="5" t="s">
        <v>87</v>
      </c>
      <c r="E33" s="5" t="s">
        <v>95</v>
      </c>
      <c r="F33" s="32">
        <v>42248</v>
      </c>
      <c r="G33" s="32">
        <v>42613</v>
      </c>
      <c r="H33" s="39">
        <v>18116</v>
      </c>
      <c r="I33" s="39">
        <v>6884</v>
      </c>
      <c r="J33" s="39">
        <v>25000</v>
      </c>
    </row>
    <row r="34" spans="1:10" ht="60" customHeight="1">
      <c r="A34" s="5" t="s">
        <v>47</v>
      </c>
      <c r="B34" s="5" t="s">
        <v>52</v>
      </c>
      <c r="C34" s="5" t="s">
        <v>120</v>
      </c>
      <c r="D34" s="5" t="s">
        <v>67</v>
      </c>
      <c r="E34" s="5" t="s">
        <v>121</v>
      </c>
      <c r="F34" s="32">
        <v>42370</v>
      </c>
      <c r="G34" s="32">
        <v>42520</v>
      </c>
      <c r="H34" s="39">
        <v>13985</v>
      </c>
      <c r="I34" s="39">
        <v>7552</v>
      </c>
      <c r="J34" s="39">
        <v>21537</v>
      </c>
    </row>
    <row r="35" spans="1:10" ht="60" customHeight="1">
      <c r="A35" s="5" t="s">
        <v>47</v>
      </c>
      <c r="B35" s="5" t="s">
        <v>8</v>
      </c>
      <c r="C35" s="5" t="s">
        <v>88</v>
      </c>
      <c r="D35" s="5" t="s">
        <v>89</v>
      </c>
      <c r="E35" s="5" t="s">
        <v>96</v>
      </c>
      <c r="F35" s="32">
        <v>42186</v>
      </c>
      <c r="G35" s="32">
        <v>42551</v>
      </c>
      <c r="H35" s="39">
        <v>6000</v>
      </c>
      <c r="I35" s="39">
        <v>0</v>
      </c>
      <c r="J35" s="39">
        <v>6000</v>
      </c>
    </row>
    <row r="36" spans="1:10" ht="60" customHeight="1">
      <c r="A36" s="5" t="s">
        <v>47</v>
      </c>
      <c r="B36" s="5" t="s">
        <v>8</v>
      </c>
      <c r="C36" s="5" t="s">
        <v>122</v>
      </c>
      <c r="D36" s="5" t="s">
        <v>1</v>
      </c>
      <c r="E36" s="5" t="s">
        <v>123</v>
      </c>
      <c r="F36" s="32">
        <v>42552</v>
      </c>
      <c r="G36" s="32">
        <v>42916</v>
      </c>
      <c r="H36" s="39">
        <v>2029608</v>
      </c>
      <c r="I36" s="39">
        <v>164814</v>
      </c>
      <c r="J36" s="39">
        <v>2194422</v>
      </c>
    </row>
    <row r="37" spans="1:10" ht="60" customHeight="1">
      <c r="A37" s="5" t="s">
        <v>47</v>
      </c>
      <c r="B37" s="5" t="s">
        <v>8</v>
      </c>
      <c r="C37" s="5" t="s">
        <v>90</v>
      </c>
      <c r="D37" s="5" t="s">
        <v>125</v>
      </c>
      <c r="E37" s="5" t="s">
        <v>126</v>
      </c>
      <c r="F37" s="32">
        <v>42277</v>
      </c>
      <c r="G37" s="32">
        <v>42642</v>
      </c>
      <c r="H37" s="39">
        <v>36970</v>
      </c>
      <c r="I37" s="39">
        <v>9550</v>
      </c>
      <c r="J37" s="39">
        <v>46520</v>
      </c>
    </row>
    <row r="38" spans="1:10" ht="60" customHeight="1">
      <c r="A38" s="5" t="s">
        <v>47</v>
      </c>
      <c r="B38" s="5" t="s">
        <v>8</v>
      </c>
      <c r="C38" s="5" t="s">
        <v>90</v>
      </c>
      <c r="D38" s="5" t="s">
        <v>80</v>
      </c>
      <c r="E38" s="5" t="s">
        <v>124</v>
      </c>
      <c r="F38" s="32">
        <v>42277</v>
      </c>
      <c r="G38" s="32">
        <v>42642</v>
      </c>
      <c r="H38" s="39">
        <v>409206</v>
      </c>
      <c r="I38" s="39">
        <v>90340</v>
      </c>
      <c r="J38" s="39">
        <v>499546</v>
      </c>
    </row>
    <row r="39" spans="1:10" ht="13.5" thickBot="1"/>
    <row r="40" spans="1:10" s="44" customFormat="1" ht="15.75" customHeight="1" thickBot="1">
      <c r="A40" s="41" t="s">
        <v>36</v>
      </c>
      <c r="B40" s="42">
        <v>31</v>
      </c>
      <c r="C40" s="42"/>
      <c r="D40" s="42"/>
      <c r="E40" s="42"/>
      <c r="F40" s="43"/>
      <c r="G40" s="43"/>
      <c r="H40" s="45">
        <f>SUM(H8:H39)</f>
        <v>7011528</v>
      </c>
      <c r="I40" s="45">
        <f>SUM(I8:I39)</f>
        <v>570134</v>
      </c>
      <c r="J40" s="46">
        <f>SUM(J8:J38)</f>
        <v>7581662</v>
      </c>
    </row>
    <row r="41" spans="1:10">
      <c r="J41" s="40"/>
    </row>
  </sheetData>
  <pageMargins left="0.25" right="0.25" top="0.25" bottom="0.25" header="0" footer="0.15"/>
  <pageSetup scale="71" fitToHeight="200" orientation="landscape" r:id="rId1"/>
  <headerFooter alignWithMargins="0">
    <oddFooter>&amp;C&amp;P  of 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9"/>
  <sheetViews>
    <sheetView showGridLines="0" topLeftCell="A8" zoomScale="90" zoomScaleNormal="90" workbookViewId="0">
      <selection activeCell="B17" sqref="B17"/>
    </sheetView>
  </sheetViews>
  <sheetFormatPr defaultRowHeight="12.75"/>
  <cols>
    <col min="1" max="1" width="12" style="4" customWidth="1"/>
    <col min="2" max="2" width="21.140625" style="4" customWidth="1"/>
    <col min="3" max="3" width="23.5703125" style="4" customWidth="1"/>
    <col min="4" max="4" width="28.7109375" style="4" customWidth="1"/>
    <col min="5" max="5" width="40.85546875" style="4" customWidth="1"/>
    <col min="6" max="6" width="11.140625" style="31" customWidth="1"/>
    <col min="7" max="7" width="11.42578125" style="31" customWidth="1"/>
    <col min="8" max="8" width="13.28515625" style="33" bestFit="1" customWidth="1"/>
    <col min="9" max="9" width="12" style="33" bestFit="1" customWidth="1"/>
    <col min="10" max="10" width="14.28515625" style="33" bestFit="1" customWidth="1"/>
    <col min="11" max="16384" width="9.140625" style="4"/>
  </cols>
  <sheetData>
    <row r="2" spans="1:11" s="1" customFormat="1" ht="18" customHeight="1">
      <c r="A2" s="19"/>
      <c r="B2" s="14"/>
      <c r="C2" s="14"/>
      <c r="D2" s="14"/>
      <c r="E2" s="25" t="s">
        <v>69</v>
      </c>
      <c r="F2" s="15"/>
      <c r="G2" s="15"/>
      <c r="H2" s="34"/>
      <c r="I2" s="7"/>
      <c r="J2" s="8"/>
    </row>
    <row r="3" spans="1:11" s="1" customFormat="1" ht="18" customHeight="1">
      <c r="A3" s="20"/>
      <c r="B3" s="2"/>
      <c r="C3" s="2"/>
      <c r="D3" s="2"/>
      <c r="E3" s="26" t="s">
        <v>45</v>
      </c>
      <c r="F3" s="16"/>
      <c r="G3" s="2"/>
      <c r="H3" s="35"/>
      <c r="I3" s="9"/>
      <c r="J3" s="10"/>
    </row>
    <row r="4" spans="1:11" s="1" customFormat="1" ht="18" customHeight="1">
      <c r="A4" s="20"/>
      <c r="B4" s="27" t="s">
        <v>68</v>
      </c>
      <c r="C4" s="2"/>
      <c r="D4" s="2"/>
      <c r="E4" s="26" t="s">
        <v>70</v>
      </c>
      <c r="F4" s="16"/>
      <c r="G4" s="2"/>
      <c r="H4" s="35"/>
      <c r="I4" s="9"/>
      <c r="J4" s="10"/>
    </row>
    <row r="5" spans="1:11" s="1" customFormat="1" ht="18" customHeight="1">
      <c r="A5" s="28"/>
      <c r="B5" s="3"/>
      <c r="C5" s="3"/>
      <c r="D5" s="3"/>
      <c r="E5" s="24" t="s">
        <v>40</v>
      </c>
      <c r="F5" s="24"/>
      <c r="G5" s="3"/>
      <c r="H5" s="11"/>
      <c r="I5" s="11"/>
      <c r="J5" s="12"/>
    </row>
    <row r="6" spans="1:11" s="13" customFormat="1" ht="25.5" customHeight="1">
      <c r="A6" s="21"/>
      <c r="B6" s="17" t="s">
        <v>45</v>
      </c>
      <c r="C6" s="18"/>
      <c r="D6" s="18"/>
      <c r="E6" s="18"/>
      <c r="F6" s="17"/>
      <c r="G6" s="17"/>
      <c r="H6" s="36"/>
      <c r="I6" s="36"/>
      <c r="J6" s="37"/>
      <c r="K6" s="1"/>
    </row>
    <row r="7" spans="1:11" s="23" customFormat="1" ht="31.5" customHeight="1">
      <c r="A7" s="29" t="s">
        <v>44</v>
      </c>
      <c r="B7" s="29" t="s">
        <v>15</v>
      </c>
      <c r="C7" s="29" t="s">
        <v>31</v>
      </c>
      <c r="D7" s="29" t="s">
        <v>32</v>
      </c>
      <c r="E7" s="29" t="s">
        <v>33</v>
      </c>
      <c r="F7" s="22" t="s">
        <v>34</v>
      </c>
      <c r="G7" s="22" t="s">
        <v>19</v>
      </c>
      <c r="H7" s="38" t="s">
        <v>20</v>
      </c>
      <c r="I7" s="38" t="s">
        <v>21</v>
      </c>
      <c r="J7" s="38" t="s">
        <v>22</v>
      </c>
      <c r="K7" s="30"/>
    </row>
    <row r="8" spans="1:11" s="6" customFormat="1" ht="51.95" customHeight="1">
      <c r="A8" s="5" t="s">
        <v>46</v>
      </c>
      <c r="B8" s="5" t="s">
        <v>25</v>
      </c>
      <c r="C8" s="5" t="s">
        <v>72</v>
      </c>
      <c r="D8" s="5" t="s">
        <v>26</v>
      </c>
      <c r="E8" s="5" t="s">
        <v>49</v>
      </c>
      <c r="F8" s="32">
        <v>40422</v>
      </c>
      <c r="G8" s="32">
        <v>40786</v>
      </c>
      <c r="H8" s="39">
        <v>41380</v>
      </c>
      <c r="I8" s="39">
        <v>0</v>
      </c>
      <c r="J8" s="39">
        <v>41380</v>
      </c>
      <c r="K8" s="1" t="s">
        <v>76</v>
      </c>
    </row>
    <row r="9" spans="1:11" s="6" customFormat="1" ht="51.95" customHeight="1">
      <c r="A9" s="5" t="s">
        <v>46</v>
      </c>
      <c r="B9" s="5" t="s">
        <v>25</v>
      </c>
      <c r="C9" s="5" t="s">
        <v>73</v>
      </c>
      <c r="D9" s="5" t="s">
        <v>26</v>
      </c>
      <c r="E9" s="5" t="s">
        <v>41</v>
      </c>
      <c r="F9" s="32">
        <v>40422</v>
      </c>
      <c r="G9" s="32">
        <v>40786</v>
      </c>
      <c r="H9" s="39">
        <v>34729</v>
      </c>
      <c r="I9" s="39">
        <v>0</v>
      </c>
      <c r="J9" s="39">
        <v>34729</v>
      </c>
      <c r="K9" s="1" t="s">
        <v>76</v>
      </c>
    </row>
    <row r="10" spans="1:11" s="6" customFormat="1" ht="51.95" customHeight="1">
      <c r="A10" s="5" t="s">
        <v>48</v>
      </c>
      <c r="B10" s="5" t="s">
        <v>18</v>
      </c>
      <c r="C10" s="5" t="s">
        <v>74</v>
      </c>
      <c r="D10" s="5" t="s">
        <v>16</v>
      </c>
      <c r="E10" s="5" t="s">
        <v>53</v>
      </c>
      <c r="F10" s="32">
        <v>40370</v>
      </c>
      <c r="G10" s="32">
        <v>40734</v>
      </c>
      <c r="H10" s="39">
        <v>29168</v>
      </c>
      <c r="I10" s="39">
        <v>0</v>
      </c>
      <c r="J10" s="39">
        <v>29168</v>
      </c>
      <c r="K10" s="1" t="s">
        <v>76</v>
      </c>
    </row>
    <row r="11" spans="1:11" s="6" customFormat="1" ht="51.95" customHeight="1">
      <c r="A11" s="5" t="s">
        <v>48</v>
      </c>
      <c r="B11" s="5" t="s">
        <v>9</v>
      </c>
      <c r="C11" s="5" t="s">
        <v>54</v>
      </c>
      <c r="D11" s="5" t="s">
        <v>39</v>
      </c>
      <c r="E11" s="5" t="s">
        <v>55</v>
      </c>
      <c r="F11" s="32">
        <v>40360</v>
      </c>
      <c r="G11" s="32">
        <v>41090</v>
      </c>
      <c r="H11" s="39">
        <v>78000</v>
      </c>
      <c r="I11" s="39">
        <v>0</v>
      </c>
      <c r="J11" s="39">
        <v>78000</v>
      </c>
      <c r="K11" s="1" t="s">
        <v>76</v>
      </c>
    </row>
    <row r="12" spans="1:11" s="6" customFormat="1" ht="51.95" customHeight="1">
      <c r="A12" s="5" t="s">
        <v>48</v>
      </c>
      <c r="B12" s="5" t="s">
        <v>10</v>
      </c>
      <c r="C12" s="5" t="s">
        <v>71</v>
      </c>
      <c r="D12" s="5" t="s">
        <v>17</v>
      </c>
      <c r="E12" s="5" t="s">
        <v>56</v>
      </c>
      <c r="F12" s="32">
        <v>40437</v>
      </c>
      <c r="G12" s="32">
        <v>40801</v>
      </c>
      <c r="H12" s="39">
        <v>46380</v>
      </c>
      <c r="I12" s="39">
        <v>0</v>
      </c>
      <c r="J12" s="39">
        <v>46380</v>
      </c>
      <c r="K12" s="1" t="s">
        <v>76</v>
      </c>
    </row>
    <row r="13" spans="1:11" s="6" customFormat="1" ht="51.95" customHeight="1">
      <c r="A13" s="5" t="s">
        <v>48</v>
      </c>
      <c r="B13" s="5" t="s">
        <v>11</v>
      </c>
      <c r="C13" s="5" t="s">
        <v>57</v>
      </c>
      <c r="D13" s="5" t="s">
        <v>58</v>
      </c>
      <c r="E13" s="5" t="s">
        <v>59</v>
      </c>
      <c r="F13" s="32">
        <v>40330</v>
      </c>
      <c r="G13" s="32">
        <v>40786</v>
      </c>
      <c r="H13" s="39">
        <v>4000</v>
      </c>
      <c r="I13" s="39">
        <v>0</v>
      </c>
      <c r="J13" s="39">
        <v>4000</v>
      </c>
      <c r="K13" s="1" t="s">
        <v>76</v>
      </c>
    </row>
    <row r="14" spans="1:11" s="6" customFormat="1" ht="51.95" customHeight="1">
      <c r="A14" s="5" t="s">
        <v>48</v>
      </c>
      <c r="B14" s="5" t="s">
        <v>12</v>
      </c>
      <c r="C14" s="5" t="s">
        <v>60</v>
      </c>
      <c r="D14" s="5" t="s">
        <v>29</v>
      </c>
      <c r="E14" s="5" t="s">
        <v>42</v>
      </c>
      <c r="F14" s="32">
        <v>40391</v>
      </c>
      <c r="G14" s="32">
        <v>41121</v>
      </c>
      <c r="H14" s="39">
        <v>1240839</v>
      </c>
      <c r="I14" s="39">
        <v>442738</v>
      </c>
      <c r="J14" s="39">
        <v>1683577</v>
      </c>
      <c r="K14" s="1" t="s">
        <v>76</v>
      </c>
    </row>
    <row r="15" spans="1:11" s="6" customFormat="1" ht="51.95" customHeight="1">
      <c r="A15" s="5" t="s">
        <v>48</v>
      </c>
      <c r="B15" s="5" t="s">
        <v>12</v>
      </c>
      <c r="C15" s="5" t="s">
        <v>61</v>
      </c>
      <c r="D15" s="5" t="s">
        <v>62</v>
      </c>
      <c r="E15" s="5" t="s">
        <v>63</v>
      </c>
      <c r="F15" s="32">
        <v>40725</v>
      </c>
      <c r="G15" s="32">
        <v>41090</v>
      </c>
      <c r="H15" s="39">
        <v>48476</v>
      </c>
      <c r="I15" s="39">
        <v>0</v>
      </c>
      <c r="J15" s="39">
        <v>48476</v>
      </c>
      <c r="K15" s="1" t="s">
        <v>76</v>
      </c>
    </row>
    <row r="16" spans="1:11" s="6" customFormat="1" ht="51.95" customHeight="1">
      <c r="A16" s="5" t="s">
        <v>48</v>
      </c>
      <c r="B16" s="5" t="s">
        <v>13</v>
      </c>
      <c r="C16" s="5" t="s">
        <v>64</v>
      </c>
      <c r="D16" s="5" t="s">
        <v>65</v>
      </c>
      <c r="E16" s="5" t="s">
        <v>66</v>
      </c>
      <c r="F16" s="32">
        <v>40513</v>
      </c>
      <c r="G16" s="32">
        <v>40877</v>
      </c>
      <c r="H16" s="39">
        <v>68250</v>
      </c>
      <c r="I16" s="39">
        <v>0</v>
      </c>
      <c r="J16" s="39">
        <v>68250</v>
      </c>
      <c r="K16" s="1" t="s">
        <v>76</v>
      </c>
    </row>
    <row r="17" spans="1:11" s="6" customFormat="1" ht="51.95" customHeight="1">
      <c r="A17" s="5" t="s">
        <v>48</v>
      </c>
      <c r="B17" s="5" t="s">
        <v>13</v>
      </c>
      <c r="C17" s="5" t="s">
        <v>3</v>
      </c>
      <c r="D17" s="5" t="s">
        <v>30</v>
      </c>
      <c r="E17" s="5" t="s">
        <v>4</v>
      </c>
      <c r="F17" s="32">
        <v>40664</v>
      </c>
      <c r="G17" s="32">
        <v>41029</v>
      </c>
      <c r="H17" s="39">
        <v>250000</v>
      </c>
      <c r="I17" s="39">
        <v>126250</v>
      </c>
      <c r="J17" s="39">
        <v>376250</v>
      </c>
      <c r="K17" s="1" t="s">
        <v>76</v>
      </c>
    </row>
    <row r="18" spans="1:11" s="6" customFormat="1" ht="51.95" customHeight="1">
      <c r="A18" s="5" t="s">
        <v>48</v>
      </c>
      <c r="B18" s="5" t="s">
        <v>23</v>
      </c>
      <c r="C18" s="5" t="s">
        <v>75</v>
      </c>
      <c r="D18" s="5" t="s">
        <v>24</v>
      </c>
      <c r="E18" s="5" t="s">
        <v>43</v>
      </c>
      <c r="F18" s="32">
        <v>40451</v>
      </c>
      <c r="G18" s="32">
        <v>40815</v>
      </c>
      <c r="H18" s="39">
        <v>42380</v>
      </c>
      <c r="I18" s="39">
        <v>0</v>
      </c>
      <c r="J18" s="39">
        <v>42380</v>
      </c>
      <c r="K18" s="1" t="s">
        <v>76</v>
      </c>
    </row>
    <row r="19" spans="1:11">
      <c r="K19" s="1"/>
    </row>
  </sheetData>
  <sortState ref="A8:K708">
    <sortCondition ref="K8:K708"/>
  </sortState>
  <pageMargins left="0.5" right="0.5" top="0.5" bottom="0.5" header="0.17" footer="0.2"/>
  <pageSetup scale="69" fitToHeight="200" orientation="landscape" r:id="rId1"/>
  <headerFooter alignWithMargins="0">
    <oddFooter>&amp;C&amp;P  of  &amp;N&amp;R&amp;7&amp;D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Awards</vt:lpstr>
      <vt:lpstr>ALL AWARDS (2)</vt:lpstr>
      <vt:lpstr>'ALL AWARDS (2)'!Print_Area</vt:lpstr>
      <vt:lpstr>Awards!Print_Area</vt:lpstr>
      <vt:lpstr>'ALL AWARDS (2)'!Print_Titles</vt:lpstr>
      <vt:lpstr>Awards!Print_Titles</vt:lpstr>
    </vt:vector>
  </TitlesOfParts>
  <Company>UVM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Ioulia Khitrykh</dc:creator>
  <cp:lastModifiedBy>Catherine Condon</cp:lastModifiedBy>
  <cp:lastPrinted>2016-10-20T19:20:37Z</cp:lastPrinted>
  <dcterms:created xsi:type="dcterms:W3CDTF">2004-07-29T14:07:05Z</dcterms:created>
  <dcterms:modified xsi:type="dcterms:W3CDTF">2016-10-25T17:36:27Z</dcterms:modified>
</cp:coreProperties>
</file>