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All Other" sheetId="1" r:id="rId1"/>
  </sheets>
  <definedNames/>
  <calcPr fullCalcOnLoad="1"/>
</workbook>
</file>

<file path=xl/sharedStrings.xml><?xml version="1.0" encoding="utf-8"?>
<sst xmlns="http://schemas.openxmlformats.org/spreadsheetml/2006/main" count="150" uniqueCount="96">
  <si>
    <t>Other</t>
  </si>
  <si>
    <t>Department</t>
  </si>
  <si>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</si>
  <si>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</si>
  <si>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</si>
  <si>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</si>
  <si>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</si>
  <si>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</si>
  <si>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</si>
  <si>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</si>
  <si>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Continuing Education Administration</t>
  </si>
  <si>
    <t>Vermont Department of Economic Development</t>
  </si>
  <si>
    <t>Fleming Museum</t>
  </si>
  <si>
    <t>Cohen, Janie L</t>
  </si>
  <si>
    <t>Senior VP and Provost</t>
  </si>
  <si>
    <t>Aultman-Hall, Lisa</t>
  </si>
  <si>
    <t>Department of Transportation</t>
  </si>
  <si>
    <t>UVM National Transportation Center</t>
  </si>
  <si>
    <t>VP Research Office</t>
  </si>
  <si>
    <t>Van Houten, Judith L</t>
  </si>
  <si>
    <t>National Center for Research Resources/NIH/DHHS</t>
  </si>
  <si>
    <t>Vermont Genetics Network - Vermont INBRE</t>
  </si>
  <si>
    <t>Total</t>
  </si>
  <si>
    <t>Libraries</t>
  </si>
  <si>
    <t>Dana Medical Library</t>
  </si>
  <si>
    <t>Burke, Marianne D</t>
  </si>
  <si>
    <t>Libraries - Dean's Office</t>
  </si>
  <si>
    <t>Saule, Mara R</t>
  </si>
  <si>
    <t>Vermont Department of Libraries</t>
  </si>
  <si>
    <t>Academic Support Programs</t>
  </si>
  <si>
    <t>Department of Education</t>
  </si>
  <si>
    <t>Student Support Services Program</t>
  </si>
  <si>
    <t>Graduate College</t>
  </si>
  <si>
    <t>Swenson III, Ralph M</t>
  </si>
  <si>
    <t>National Science Foundation</t>
  </si>
  <si>
    <t>Vigoreaux, Jim O</t>
  </si>
  <si>
    <t>Research and Development Solutions, Inc.</t>
  </si>
  <si>
    <t>Vermont Department of Public Service</t>
  </si>
  <si>
    <t>Glitman, Karen C</t>
  </si>
  <si>
    <t>Vermont Agency of Transportation (AOT)</t>
  </si>
  <si>
    <t>Watts, Richard A</t>
  </si>
  <si>
    <t>Vermont EPSCoR Research Infrastructure Improvement</t>
  </si>
  <si>
    <t xml:space="preserve"> </t>
  </si>
  <si>
    <t>University of Vermont Center for Digital Initiatives Outreach Project</t>
  </si>
  <si>
    <t>Institute of Museum &amp; Library Services</t>
  </si>
  <si>
    <t>Vermont Department of Libraries Resource Sharing Project</t>
  </si>
  <si>
    <t>Porter Medical Center Medical Library Services</t>
  </si>
  <si>
    <t>Porter Medical Center</t>
  </si>
  <si>
    <t>Porter Medical Center Library Services</t>
  </si>
  <si>
    <t>AgNIC Maple Syrup Site Project</t>
  </si>
  <si>
    <t>Department of Agriculture USDA</t>
  </si>
  <si>
    <t>Hassemer, Elizabeth A</t>
  </si>
  <si>
    <t>Bailey Howe - Info &amp; Instruction</t>
  </si>
  <si>
    <t>Enhancing Organism Based Disease Knowledge via Name Based Taxonomic Intelligence</t>
  </si>
  <si>
    <t>Marine Biological Laboratory</t>
  </si>
  <si>
    <t>Sarkar, Indra Neil</t>
  </si>
  <si>
    <t>VT Ctr for Clinical &amp; Translational Science</t>
  </si>
  <si>
    <t>NSF EPSCoR Water Dynamics Workshop</t>
  </si>
  <si>
    <t>Vermont Campus Sustainability Network</t>
  </si>
  <si>
    <t>Thompson, Gioia</t>
  </si>
  <si>
    <t>VP Finance and Enterprise Systems</t>
  </si>
  <si>
    <t>French Hill Project</t>
  </si>
  <si>
    <t>Golder Associates, Inc.</t>
  </si>
  <si>
    <t>Transportation Research Center</t>
  </si>
  <si>
    <t>Cooperative Agreement for Advancement of Research Grants</t>
  </si>
  <si>
    <t>Incentives for Efficient Transportation</t>
  </si>
  <si>
    <t>Clean Cities Programmatic Support 2009</t>
  </si>
  <si>
    <t>National Summer Transportation Institute (NSTI) Program FY09</t>
  </si>
  <si>
    <t>Clean Cities Program</t>
  </si>
  <si>
    <t>Characterizing Older Driver Behavior for Traffic Simulation and Emissions Modeling</t>
  </si>
  <si>
    <t>Massachusetts Institute of Technology</t>
  </si>
  <si>
    <t>Modeling the Spatial Distribution of Fine Particle Matter Emissions from Transportation Vehicles</t>
  </si>
  <si>
    <t>University of Vermont Graduate Fellowships</t>
  </si>
  <si>
    <t>UVM Campus Kitchens Project</t>
  </si>
  <si>
    <t>Campus Kitchens Project, The</t>
  </si>
  <si>
    <t>Mulvaney-Stanak, Lluvia</t>
  </si>
  <si>
    <t>Student Life</t>
  </si>
  <si>
    <t>Vermont Advanced Computing Center</t>
  </si>
  <si>
    <t>National Aeronautics &amp; Space Administration</t>
  </si>
  <si>
    <t>Grasso, Domenico</t>
  </si>
  <si>
    <t>James M. Jeffords Center for Research and Education at the University of Vermont</t>
  </si>
  <si>
    <t>Derr, Gary L.</t>
  </si>
  <si>
    <t>Mobile Data Computer System - Homeland Security</t>
  </si>
  <si>
    <t>Vermont Department of Public Safety</t>
  </si>
  <si>
    <t>Margolis, Gary J</t>
  </si>
  <si>
    <t>Police Services</t>
  </si>
  <si>
    <t>University of Vermont Ronald E. McNair Postbaccalaureate Achievement Program</t>
  </si>
  <si>
    <t>Graduate Research Fellowship Program</t>
  </si>
  <si>
    <t>Architectural Improvisation: Vermont's Design/Build Movement 1964-1977</t>
  </si>
  <si>
    <t>Graham Foundation for Advanced Studies in Fine Arts</t>
  </si>
  <si>
    <t>Vermont Training Program</t>
  </si>
  <si>
    <t>Vallett, Carol M</t>
  </si>
  <si>
    <t>Williams, Harriet I</t>
  </si>
  <si>
    <t xml:space="preserve"> FY 2009 Funding Detail </t>
  </si>
  <si>
    <t>Libraries and All Other</t>
  </si>
  <si>
    <t xml:space="preserve">FY 2009 Sponsored Programs Activity Report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</si>
</sst>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_);_(* \(#,##0\);_(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"/>
    <numFmt numFmtId="172" formatCode="m/d/yy\ h:mm"/>
    <numFmt numFmtId="173" formatCode="0.0%"/>
    <numFmt numFmtId="174" formatCode="#,##0.0"/>
    <numFmt numFmtId="175" formatCode="[$-409]dddd\,\ mmmm\ dd\,\ yyyy"/>
    <numFmt numFmtId="176" formatCode="m/d/yy;@"/>
    <numFmt numFmtId="177" formatCode="####\-##\-##"/>
    <numFmt numFmtId="178" formatCode="&quot;$&quot;#,##0.0_);[Red]\(&quot;$&quot;#,##0.0\)"/>
    <numFmt numFmtId="179" formatCode="m/d"/>
    <numFmt numFmtId="180" formatCode="&quot;$&quot;#,##0.00"/>
    <numFmt numFmtId="181" formatCode="dd\-mmm\-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8">
      <alignment/>
      <protection/>
    </xf>
    <xf numFmtId="166" fontId="5" fillId="33" borderId="10" xfId="58" applyNumberFormat="1" applyFont="1" applyFill="1" applyBorder="1" applyAlignment="1">
      <alignment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1" xfId="58" applyFont="1" applyFill="1" applyBorder="1" applyAlignment="1">
      <alignment wrapText="1"/>
      <protection/>
    </xf>
    <xf numFmtId="166" fontId="0" fillId="33" borderId="12" xfId="58" applyNumberFormat="1" applyFont="1" applyFill="1" applyBorder="1" applyAlignment="1">
      <alignment wrapText="1"/>
      <protection/>
    </xf>
    <xf numFmtId="14" fontId="0" fillId="0" borderId="12" xfId="58" applyNumberFormat="1" applyFont="1" applyBorder="1">
      <alignment/>
      <protection/>
    </xf>
    <xf numFmtId="0" fontId="0" fillId="33" borderId="12" xfId="58" applyFont="1" applyFill="1" applyBorder="1" applyAlignment="1">
      <alignment wrapText="1"/>
      <protection/>
    </xf>
    <xf numFmtId="0" fontId="0" fillId="33" borderId="12" xfId="58" applyFont="1" applyFill="1" applyBorder="1" applyAlignment="1">
      <alignment vertical="top" wrapText="1"/>
      <protection/>
    </xf>
    <xf numFmtId="0" fontId="5" fillId="33" borderId="12" xfId="58" applyFont="1" applyFill="1" applyBorder="1" applyAlignment="1">
      <alignment horizontal="center" wrapText="1"/>
      <protection/>
    </xf>
    <xf numFmtId="0" fontId="0" fillId="33" borderId="0" xfId="58" applyFont="1" applyFill="1">
      <alignment/>
      <protection/>
    </xf>
    <xf numFmtId="0" fontId="5" fillId="33" borderId="13" xfId="58" applyFont="1" applyFill="1" applyBorder="1" applyAlignment="1">
      <alignment horizontal="left" vertical="center" wrapText="1"/>
      <protection/>
    </xf>
    <xf numFmtId="0" fontId="6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center" wrapText="1"/>
      <protection/>
    </xf>
    <xf numFmtId="0" fontId="0" fillId="0" borderId="0" xfId="58" applyFont="1">
      <alignment/>
      <protection/>
    </xf>
    <xf numFmtId="0" fontId="0" fillId="33" borderId="14" xfId="58" applyFont="1" applyFill="1" applyBorder="1">
      <alignment/>
      <protection/>
    </xf>
    <xf numFmtId="0" fontId="5" fillId="33" borderId="15" xfId="58" applyFont="1" applyFill="1" applyBorder="1" applyAlignment="1">
      <alignment horizontal="left" vertical="center" wrapText="1"/>
      <protection/>
    </xf>
    <xf numFmtId="0" fontId="5" fillId="33" borderId="16" xfId="58" applyFont="1" applyFill="1" applyBorder="1" applyAlignment="1">
      <alignment horizontal="left" vertical="center" wrapText="1"/>
      <protection/>
    </xf>
    <xf numFmtId="0" fontId="3" fillId="0" borderId="0" xfId="58" applyBorder="1" applyAlignment="1">
      <alignment horizontal="left" vertical="top" wrapText="1"/>
      <protection/>
    </xf>
    <xf numFmtId="0" fontId="3" fillId="33" borderId="17" xfId="58" applyFill="1" applyBorder="1" applyAlignment="1">
      <alignment horizontal="center" vertical="top" wrapText="1"/>
      <protection/>
    </xf>
    <xf numFmtId="0" fontId="3" fillId="33" borderId="13" xfId="58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0" fontId="3" fillId="33" borderId="13" xfId="58" applyFill="1" applyBorder="1" applyAlignment="1">
      <alignment horizontal="center" vertical="top" wrapText="1"/>
      <protection/>
    </xf>
    <xf numFmtId="0" fontId="3" fillId="33" borderId="18" xfId="58" applyFill="1" applyBorder="1" applyAlignment="1">
      <alignment horizontal="center" vertical="top" wrapText="1"/>
      <protection/>
    </xf>
    <xf numFmtId="0" fontId="3" fillId="33" borderId="19" xfId="58" applyFill="1" applyBorder="1" applyAlignment="1">
      <alignment horizontal="center" vertical="top" wrapText="1"/>
      <protection/>
    </xf>
    <xf numFmtId="0" fontId="3" fillId="33" borderId="0" xfId="58" applyFill="1" applyBorder="1" applyAlignment="1">
      <alignment horizontal="center" vertical="top" wrapText="1"/>
      <protection/>
    </xf>
    <xf numFmtId="0" fontId="4" fillId="33" borderId="0" xfId="58" applyFont="1" applyFill="1" applyBorder="1" applyAlignment="1">
      <alignment horizontal="center" vertical="center" wrapText="1"/>
      <protection/>
    </xf>
    <xf numFmtId="0" fontId="3" fillId="33" borderId="0" xfId="58" applyFill="1" applyBorder="1" applyAlignment="1">
      <alignment horizontal="center" vertical="top" wrapText="1"/>
      <protection/>
    </xf>
    <xf numFmtId="0" fontId="3" fillId="33" borderId="20" xfId="58" applyFill="1" applyBorder="1" applyAlignment="1">
      <alignment horizontal="center" vertical="top" wrapText="1"/>
      <protection/>
    </xf>
    <xf numFmtId="0" fontId="6" fillId="33" borderId="21" xfId="58" applyFont="1" applyFill="1" applyBorder="1" applyAlignment="1">
      <alignment vertical="top" wrapText="1"/>
      <protection/>
    </xf>
    <xf numFmtId="0" fontId="6" fillId="33" borderId="22" xfId="58" applyFont="1" applyFill="1" applyBorder="1" applyAlignment="1">
      <alignment vertical="top" wrapText="1"/>
      <protection/>
    </xf>
    <xf numFmtId="0" fontId="6" fillId="33" borderId="22" xfId="58" applyFont="1" applyFill="1" applyBorder="1" applyAlignment="1">
      <alignment horizontal="center" vertical="top" wrapText="1"/>
      <protection/>
    </xf>
    <xf numFmtId="0" fontId="3" fillId="33" borderId="22" xfId="58" applyFill="1" applyBorder="1" applyAlignment="1">
      <alignment horizontal="center" vertical="top" wrapText="1"/>
      <protection/>
    </xf>
    <xf numFmtId="0" fontId="3" fillId="33" borderId="23" xfId="58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133350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19.57421875" style="1" customWidth="1"/>
    <col min="2" max="2" width="23.57421875" style="1" customWidth="1"/>
    <col min="3" max="3" width="28.7109375" style="1" customWidth="1"/>
    <col min="4" max="4" width="40.8515625" style="1" customWidth="1"/>
    <col min="5" max="5" width="11.140625" style="1" customWidth="1"/>
    <col min="6" max="6" width="10.140625" style="1" bestFit="1" customWidth="1"/>
    <col min="7" max="7" width="11.140625" style="1" bestFit="1" customWidth="1"/>
    <col min="8" max="8" width="10.140625" style="1" bestFit="1" customWidth="1"/>
    <col min="9" max="9" width="11.140625" style="1" bestFit="1" customWidth="1"/>
    <col min="10" max="16384" width="9.140625" style="1" customWidth="1"/>
  </cols>
  <sheetData>
    <row r="1" spans="1:9" s="19" customFormat="1" ht="14.25" customHeight="1">
      <c r="A1" s="34"/>
      <c r="B1" s="33"/>
      <c r="C1" s="33"/>
      <c r="D1" s="32" t="s">
        <v>95</v>
      </c>
      <c r="E1" s="32"/>
      <c r="F1" s="32"/>
      <c r="G1" s="32"/>
      <c r="H1" s="31"/>
      <c r="I1" s="30"/>
    </row>
    <row r="2" spans="1:9" s="19" customFormat="1" ht="12.75" customHeight="1">
      <c r="A2" s="29"/>
      <c r="B2" s="28"/>
      <c r="C2" s="28"/>
      <c r="D2" s="27" t="s">
        <v>94</v>
      </c>
      <c r="E2" s="27"/>
      <c r="F2" s="26"/>
      <c r="G2" s="26"/>
      <c r="H2" s="26"/>
      <c r="I2" s="25"/>
    </row>
    <row r="3" spans="1:9" s="19" customFormat="1" ht="13.5" customHeight="1">
      <c r="A3" s="29"/>
      <c r="B3" s="28"/>
      <c r="C3" s="28"/>
      <c r="D3" s="27" t="s">
        <v>93</v>
      </c>
      <c r="E3" s="27"/>
      <c r="F3" s="26"/>
      <c r="G3" s="26"/>
      <c r="H3" s="26"/>
      <c r="I3" s="25"/>
    </row>
    <row r="4" spans="1:9" s="19" customFormat="1" ht="15" customHeight="1">
      <c r="A4" s="24"/>
      <c r="B4" s="23"/>
      <c r="C4" s="23"/>
      <c r="D4" s="22" t="s">
        <v>42</v>
      </c>
      <c r="E4" s="22"/>
      <c r="F4" s="21"/>
      <c r="G4" s="21"/>
      <c r="H4" s="21"/>
      <c r="I4" s="20"/>
    </row>
    <row r="5" spans="1:10" ht="25.5" customHeight="1">
      <c r="A5" s="18" t="s">
        <v>0</v>
      </c>
      <c r="B5" s="17"/>
      <c r="C5" s="11"/>
      <c r="D5" s="11"/>
      <c r="E5" s="11"/>
      <c r="F5" s="11"/>
      <c r="G5" s="11"/>
      <c r="H5" s="11"/>
      <c r="I5" s="16"/>
      <c r="J5" s="15"/>
    </row>
    <row r="6" spans="1:10" s="13" customFormat="1" ht="25.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4"/>
    </row>
    <row r="7" spans="1:9" ht="25.5">
      <c r="A7" s="9" t="s">
        <v>29</v>
      </c>
      <c r="B7" s="9" t="s">
        <v>92</v>
      </c>
      <c r="C7" s="9" t="s">
        <v>30</v>
      </c>
      <c r="D7" s="8" t="s">
        <v>31</v>
      </c>
      <c r="E7" s="7">
        <v>39692</v>
      </c>
      <c r="F7" s="7">
        <v>40056</v>
      </c>
      <c r="G7" s="6">
        <v>288831</v>
      </c>
      <c r="H7" s="6">
        <v>22146</v>
      </c>
      <c r="I7" s="6">
        <v>310977</v>
      </c>
    </row>
    <row r="8" spans="1:9" ht="25.5">
      <c r="A8" s="9" t="s">
        <v>10</v>
      </c>
      <c r="B8" s="9" t="s">
        <v>91</v>
      </c>
      <c r="C8" s="9" t="s">
        <v>11</v>
      </c>
      <c r="D8" s="8" t="s">
        <v>90</v>
      </c>
      <c r="E8" s="7">
        <v>39630</v>
      </c>
      <c r="F8" s="7">
        <v>39994</v>
      </c>
      <c r="G8" s="6">
        <v>64200</v>
      </c>
      <c r="H8" s="6">
        <v>0</v>
      </c>
      <c r="I8" s="6">
        <v>64200</v>
      </c>
    </row>
    <row r="9" spans="1:9" ht="25.5">
      <c r="A9" s="9" t="s">
        <v>12</v>
      </c>
      <c r="B9" s="9" t="s">
        <v>13</v>
      </c>
      <c r="C9" s="9" t="s">
        <v>89</v>
      </c>
      <c r="D9" s="8" t="s">
        <v>88</v>
      </c>
      <c r="E9" s="7">
        <v>39630</v>
      </c>
      <c r="F9" s="7">
        <v>40359</v>
      </c>
      <c r="G9" s="6">
        <v>10000</v>
      </c>
      <c r="H9" s="6">
        <v>0</v>
      </c>
      <c r="I9" s="6">
        <v>10000</v>
      </c>
    </row>
    <row r="10" spans="1:9" ht="12.75">
      <c r="A10" s="9" t="s">
        <v>32</v>
      </c>
      <c r="B10" s="9" t="s">
        <v>33</v>
      </c>
      <c r="C10" s="9" t="s">
        <v>34</v>
      </c>
      <c r="D10" s="8" t="s">
        <v>87</v>
      </c>
      <c r="E10" s="7">
        <v>39859</v>
      </c>
      <c r="F10" s="7">
        <v>41684</v>
      </c>
      <c r="G10" s="6">
        <v>40500</v>
      </c>
      <c r="H10" s="6">
        <v>0</v>
      </c>
      <c r="I10" s="6">
        <v>40500</v>
      </c>
    </row>
    <row r="11" spans="1:9" ht="25.5">
      <c r="A11" s="9" t="s">
        <v>32</v>
      </c>
      <c r="B11" s="9" t="s">
        <v>35</v>
      </c>
      <c r="C11" s="9" t="s">
        <v>30</v>
      </c>
      <c r="D11" s="8" t="s">
        <v>86</v>
      </c>
      <c r="E11" s="7">
        <v>39722</v>
      </c>
      <c r="F11" s="7">
        <v>40086</v>
      </c>
      <c r="G11" s="6">
        <v>218143</v>
      </c>
      <c r="H11" s="6">
        <v>12857</v>
      </c>
      <c r="I11" s="6">
        <v>231000</v>
      </c>
    </row>
    <row r="12" spans="1:9" ht="25.5">
      <c r="A12" s="9" t="s">
        <v>85</v>
      </c>
      <c r="B12" s="9" t="s">
        <v>84</v>
      </c>
      <c r="C12" s="9" t="s">
        <v>83</v>
      </c>
      <c r="D12" s="8" t="s">
        <v>82</v>
      </c>
      <c r="E12" s="7">
        <v>39617</v>
      </c>
      <c r="F12" s="7">
        <v>39982</v>
      </c>
      <c r="G12" s="6">
        <v>18200</v>
      </c>
      <c r="H12" s="6">
        <v>0</v>
      </c>
      <c r="I12" s="6">
        <v>18200</v>
      </c>
    </row>
    <row r="13" spans="1:9" ht="25.5">
      <c r="A13" s="9" t="s">
        <v>14</v>
      </c>
      <c r="B13" s="9" t="s">
        <v>81</v>
      </c>
      <c r="C13" s="9" t="s">
        <v>30</v>
      </c>
      <c r="D13" s="8" t="s">
        <v>80</v>
      </c>
      <c r="E13" s="7">
        <v>39636</v>
      </c>
      <c r="F13" s="7">
        <v>41461</v>
      </c>
      <c r="G13" s="6">
        <v>2661018</v>
      </c>
      <c r="H13" s="6">
        <v>212882</v>
      </c>
      <c r="I13" s="6">
        <v>2873900</v>
      </c>
    </row>
    <row r="14" spans="1:9" ht="25.5">
      <c r="A14" s="9" t="s">
        <v>14</v>
      </c>
      <c r="B14" s="9" t="s">
        <v>79</v>
      </c>
      <c r="C14" s="9" t="s">
        <v>78</v>
      </c>
      <c r="D14" s="8" t="s">
        <v>77</v>
      </c>
      <c r="E14" s="7">
        <v>39661</v>
      </c>
      <c r="F14" s="7">
        <v>40390</v>
      </c>
      <c r="G14" s="6">
        <v>1224495</v>
      </c>
      <c r="H14" s="6">
        <v>410179</v>
      </c>
      <c r="I14" s="6">
        <v>1634674</v>
      </c>
    </row>
    <row r="15" spans="1:9" ht="12.75">
      <c r="A15" s="9" t="s">
        <v>76</v>
      </c>
      <c r="B15" s="9" t="s">
        <v>75</v>
      </c>
      <c r="C15" s="9" t="s">
        <v>74</v>
      </c>
      <c r="D15" s="8" t="s">
        <v>73</v>
      </c>
      <c r="E15" s="7">
        <v>39783</v>
      </c>
      <c r="F15" s="7">
        <v>40877</v>
      </c>
      <c r="G15" s="6">
        <v>20766</v>
      </c>
      <c r="H15" s="6">
        <v>1038</v>
      </c>
      <c r="I15" s="6">
        <v>21804</v>
      </c>
    </row>
    <row r="16" spans="1:9" ht="25.5">
      <c r="A16" s="9" t="s">
        <v>63</v>
      </c>
      <c r="B16" s="9" t="s">
        <v>15</v>
      </c>
      <c r="C16" s="9" t="s">
        <v>70</v>
      </c>
      <c r="D16" s="8" t="s">
        <v>72</v>
      </c>
      <c r="E16" s="7">
        <v>39326</v>
      </c>
      <c r="F16" s="7">
        <v>40786</v>
      </c>
      <c r="G16" s="6">
        <v>48996</v>
      </c>
      <c r="H16" s="6">
        <v>3920</v>
      </c>
      <c r="I16" s="6">
        <v>52916</v>
      </c>
    </row>
    <row r="17" spans="1:9" ht="38.25">
      <c r="A17" s="9" t="s">
        <v>63</v>
      </c>
      <c r="B17" s="9" t="s">
        <v>15</v>
      </c>
      <c r="C17" s="9" t="s">
        <v>34</v>
      </c>
      <c r="D17" s="8" t="s">
        <v>71</v>
      </c>
      <c r="E17" s="7">
        <v>39601</v>
      </c>
      <c r="F17" s="7">
        <v>39752</v>
      </c>
      <c r="G17" s="6">
        <v>24234</v>
      </c>
      <c r="H17" s="6">
        <v>12239</v>
      </c>
      <c r="I17" s="6">
        <v>36473</v>
      </c>
    </row>
    <row r="18" spans="1:9" ht="25.5">
      <c r="A18" s="9" t="s">
        <v>63</v>
      </c>
      <c r="B18" s="9" t="s">
        <v>15</v>
      </c>
      <c r="C18" s="9" t="s">
        <v>16</v>
      </c>
      <c r="D18" s="8" t="s">
        <v>17</v>
      </c>
      <c r="E18" s="7">
        <v>39630</v>
      </c>
      <c r="F18" s="7">
        <v>39994</v>
      </c>
      <c r="G18" s="6">
        <v>1912156</v>
      </c>
      <c r="H18" s="6">
        <v>945944</v>
      </c>
      <c r="I18" s="6">
        <v>2858100</v>
      </c>
    </row>
    <row r="19" spans="1:9" ht="25.5">
      <c r="A19" s="9" t="s">
        <v>63</v>
      </c>
      <c r="B19" s="9" t="s">
        <v>15</v>
      </c>
      <c r="C19" s="9" t="s">
        <v>70</v>
      </c>
      <c r="D19" s="8" t="s">
        <v>69</v>
      </c>
      <c r="E19" s="7">
        <v>39326</v>
      </c>
      <c r="F19" s="7">
        <v>40786</v>
      </c>
      <c r="G19" s="6">
        <v>42864</v>
      </c>
      <c r="H19" s="6">
        <v>21646</v>
      </c>
      <c r="I19" s="6">
        <v>64510</v>
      </c>
    </row>
    <row r="20" spans="1:9" ht="25.5">
      <c r="A20" s="9" t="s">
        <v>63</v>
      </c>
      <c r="B20" s="9" t="s">
        <v>38</v>
      </c>
      <c r="C20" s="9" t="s">
        <v>37</v>
      </c>
      <c r="D20" s="8" t="s">
        <v>68</v>
      </c>
      <c r="E20" s="7">
        <v>39630</v>
      </c>
      <c r="F20" s="7">
        <v>39994</v>
      </c>
      <c r="G20" s="6">
        <v>18547</v>
      </c>
      <c r="H20" s="6">
        <v>5545</v>
      </c>
      <c r="I20" s="6">
        <v>24092</v>
      </c>
    </row>
    <row r="21" spans="1:9" ht="25.5">
      <c r="A21" s="9" t="s">
        <v>63</v>
      </c>
      <c r="B21" s="9" t="s">
        <v>38</v>
      </c>
      <c r="C21" s="9" t="s">
        <v>39</v>
      </c>
      <c r="D21" s="8" t="s">
        <v>67</v>
      </c>
      <c r="E21" s="7">
        <v>39951</v>
      </c>
      <c r="F21" s="7">
        <v>40317</v>
      </c>
      <c r="G21" s="6">
        <v>51276</v>
      </c>
      <c r="H21" s="6">
        <v>10255</v>
      </c>
      <c r="I21" s="6">
        <v>61531</v>
      </c>
    </row>
    <row r="22" spans="1:9" ht="25.5">
      <c r="A22" s="9" t="s">
        <v>63</v>
      </c>
      <c r="B22" s="9" t="s">
        <v>38</v>
      </c>
      <c r="C22" s="9" t="s">
        <v>36</v>
      </c>
      <c r="D22" s="8" t="s">
        <v>66</v>
      </c>
      <c r="E22" s="7">
        <v>39932</v>
      </c>
      <c r="F22" s="7">
        <v>40086</v>
      </c>
      <c r="G22" s="6">
        <v>1925</v>
      </c>
      <c r="H22" s="6">
        <v>575</v>
      </c>
      <c r="I22" s="6">
        <v>2500</v>
      </c>
    </row>
    <row r="23" spans="1:9" ht="25.5">
      <c r="A23" s="9" t="s">
        <v>63</v>
      </c>
      <c r="B23" s="9" t="s">
        <v>38</v>
      </c>
      <c r="C23" s="9" t="s">
        <v>36</v>
      </c>
      <c r="D23" s="8" t="s">
        <v>66</v>
      </c>
      <c r="E23" s="7">
        <v>39932</v>
      </c>
      <c r="F23" s="7">
        <v>40086</v>
      </c>
      <c r="G23" s="6">
        <v>5774</v>
      </c>
      <c r="H23" s="6">
        <v>1726</v>
      </c>
      <c r="I23" s="6">
        <v>7500</v>
      </c>
    </row>
    <row r="24" spans="1:9" ht="25.5">
      <c r="A24" s="9" t="s">
        <v>63</v>
      </c>
      <c r="B24" s="9" t="s">
        <v>38</v>
      </c>
      <c r="C24" s="9" t="s">
        <v>36</v>
      </c>
      <c r="D24" s="8" t="s">
        <v>66</v>
      </c>
      <c r="E24" s="7">
        <v>39753</v>
      </c>
      <c r="F24" s="7">
        <v>40086</v>
      </c>
      <c r="G24" s="6">
        <v>9623</v>
      </c>
      <c r="H24" s="6">
        <v>2877</v>
      </c>
      <c r="I24" s="6">
        <v>12500</v>
      </c>
    </row>
    <row r="25" spans="1:9" ht="25.5">
      <c r="A25" s="9" t="s">
        <v>63</v>
      </c>
      <c r="B25" s="9" t="s">
        <v>40</v>
      </c>
      <c r="C25" s="9" t="s">
        <v>39</v>
      </c>
      <c r="D25" s="8" t="s">
        <v>65</v>
      </c>
      <c r="E25" s="7">
        <v>39699</v>
      </c>
      <c r="F25" s="7">
        <v>39789</v>
      </c>
      <c r="G25" s="6">
        <v>9967</v>
      </c>
      <c r="H25" s="6">
        <v>5033</v>
      </c>
      <c r="I25" s="6">
        <v>15000</v>
      </c>
    </row>
    <row r="26" spans="1:9" ht="25.5">
      <c r="A26" s="9" t="s">
        <v>63</v>
      </c>
      <c r="B26" s="9" t="s">
        <v>40</v>
      </c>
      <c r="C26" s="9" t="s">
        <v>39</v>
      </c>
      <c r="D26" s="8" t="s">
        <v>64</v>
      </c>
      <c r="E26" s="7">
        <v>39668</v>
      </c>
      <c r="F26" s="7">
        <v>40039</v>
      </c>
      <c r="G26" s="6">
        <v>0</v>
      </c>
      <c r="H26" s="6">
        <v>0</v>
      </c>
      <c r="I26" s="6">
        <v>0</v>
      </c>
    </row>
    <row r="27" spans="1:9" ht="25.5">
      <c r="A27" s="9" t="s">
        <v>63</v>
      </c>
      <c r="B27" s="9" t="s">
        <v>40</v>
      </c>
      <c r="C27" s="9" t="s">
        <v>62</v>
      </c>
      <c r="D27" s="8" t="s">
        <v>61</v>
      </c>
      <c r="E27" s="7">
        <v>39568</v>
      </c>
      <c r="F27" s="7">
        <v>40178</v>
      </c>
      <c r="G27" s="6">
        <v>10071</v>
      </c>
      <c r="H27" s="6">
        <v>4929</v>
      </c>
      <c r="I27" s="6">
        <v>15000</v>
      </c>
    </row>
    <row r="28" spans="1:9" ht="25.5">
      <c r="A28" s="9" t="s">
        <v>60</v>
      </c>
      <c r="B28" s="9" t="s">
        <v>59</v>
      </c>
      <c r="C28" s="9" t="s">
        <v>37</v>
      </c>
      <c r="D28" s="8" t="s">
        <v>58</v>
      </c>
      <c r="E28" s="7">
        <v>39692</v>
      </c>
      <c r="F28" s="7">
        <v>40056</v>
      </c>
      <c r="G28" s="6">
        <v>9932</v>
      </c>
      <c r="H28" s="6">
        <v>0</v>
      </c>
      <c r="I28" s="6">
        <v>9932</v>
      </c>
    </row>
    <row r="29" spans="1:9" ht="25.5">
      <c r="A29" s="9" t="s">
        <v>18</v>
      </c>
      <c r="B29" s="9" t="s">
        <v>19</v>
      </c>
      <c r="C29" s="9" t="s">
        <v>34</v>
      </c>
      <c r="D29" s="8" t="s">
        <v>41</v>
      </c>
      <c r="E29" s="7">
        <v>39661</v>
      </c>
      <c r="F29" s="7">
        <v>40025</v>
      </c>
      <c r="G29" s="6">
        <v>1479003</v>
      </c>
      <c r="H29" s="6">
        <v>769073</v>
      </c>
      <c r="I29" s="6">
        <v>2248076</v>
      </c>
    </row>
    <row r="30" spans="1:9" ht="25.5">
      <c r="A30" s="9" t="s">
        <v>18</v>
      </c>
      <c r="B30" s="9" t="s">
        <v>19</v>
      </c>
      <c r="C30" s="9" t="s">
        <v>20</v>
      </c>
      <c r="D30" s="8" t="s">
        <v>21</v>
      </c>
      <c r="E30" s="7">
        <v>39630</v>
      </c>
      <c r="F30" s="7">
        <v>39994</v>
      </c>
      <c r="G30" s="6">
        <v>2568654</v>
      </c>
      <c r="H30" s="6">
        <v>539106</v>
      </c>
      <c r="I30" s="6">
        <v>3107760</v>
      </c>
    </row>
    <row r="31" spans="1:9" ht="12.75">
      <c r="A31" s="9" t="s">
        <v>18</v>
      </c>
      <c r="B31" s="9" t="s">
        <v>19</v>
      </c>
      <c r="C31" s="9" t="s">
        <v>34</v>
      </c>
      <c r="D31" s="8" t="s">
        <v>57</v>
      </c>
      <c r="E31" s="7">
        <v>39722</v>
      </c>
      <c r="F31" s="7">
        <v>40086</v>
      </c>
      <c r="G31" s="6">
        <v>98746</v>
      </c>
      <c r="H31" s="6">
        <v>1220</v>
      </c>
      <c r="I31" s="6">
        <v>99966</v>
      </c>
    </row>
    <row r="32" spans="1:9" ht="39" thickBot="1">
      <c r="A32" s="9" t="s">
        <v>56</v>
      </c>
      <c r="B32" s="9" t="s">
        <v>55</v>
      </c>
      <c r="C32" s="9" t="s">
        <v>54</v>
      </c>
      <c r="D32" s="8" t="s">
        <v>53</v>
      </c>
      <c r="E32" s="7">
        <v>39721</v>
      </c>
      <c r="F32" s="7">
        <v>40085</v>
      </c>
      <c r="G32" s="6">
        <v>30265</v>
      </c>
      <c r="H32" s="6">
        <v>15284</v>
      </c>
      <c r="I32" s="6">
        <v>45549</v>
      </c>
    </row>
    <row r="33" spans="1:9" ht="13.5" thickBot="1">
      <c r="A33" s="5" t="s">
        <v>22</v>
      </c>
      <c r="B33" s="4">
        <f>ROWS(B7:B32)</f>
        <v>26</v>
      </c>
      <c r="C33" s="3"/>
      <c r="D33" s="3"/>
      <c r="E33" s="3"/>
      <c r="F33" s="3"/>
      <c r="G33" s="2">
        <f>SUM(G7:G32)</f>
        <v>10868186</v>
      </c>
      <c r="H33" s="2">
        <f>SUM(H7:H32)</f>
        <v>2998474</v>
      </c>
      <c r="I33" s="2">
        <f>SUM(I7:I32)</f>
        <v>13866660</v>
      </c>
    </row>
    <row r="36" spans="1:9" ht="12.75">
      <c r="A36" s="12" t="s">
        <v>23</v>
      </c>
      <c r="B36" s="12"/>
      <c r="C36" s="11"/>
      <c r="D36" s="11"/>
      <c r="E36" s="11"/>
      <c r="F36" s="11"/>
      <c r="G36" s="11"/>
      <c r="H36" s="11"/>
      <c r="I36" s="11"/>
    </row>
    <row r="37" spans="1:9" ht="25.5">
      <c r="A37" s="10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10" t="s">
        <v>6</v>
      </c>
      <c r="G37" s="10" t="s">
        <v>7</v>
      </c>
      <c r="H37" s="10" t="s">
        <v>8</v>
      </c>
      <c r="I37" s="10" t="s">
        <v>9</v>
      </c>
    </row>
    <row r="38" spans="1:9" ht="25.5">
      <c r="A38" s="9" t="s">
        <v>52</v>
      </c>
      <c r="B38" s="9" t="s">
        <v>51</v>
      </c>
      <c r="C38" s="9" t="s">
        <v>50</v>
      </c>
      <c r="D38" s="8" t="s">
        <v>49</v>
      </c>
      <c r="E38" s="7">
        <v>39721</v>
      </c>
      <c r="F38" s="7">
        <v>40087</v>
      </c>
      <c r="G38" s="6">
        <v>4979</v>
      </c>
      <c r="H38" s="6">
        <v>0</v>
      </c>
      <c r="I38" s="6">
        <v>4979</v>
      </c>
    </row>
    <row r="39" spans="1:9" ht="12.75">
      <c r="A39" s="9" t="s">
        <v>24</v>
      </c>
      <c r="B39" s="9" t="s">
        <v>25</v>
      </c>
      <c r="C39" s="9" t="s">
        <v>47</v>
      </c>
      <c r="D39" s="8" t="s">
        <v>48</v>
      </c>
      <c r="E39" s="7">
        <v>39479</v>
      </c>
      <c r="F39" s="7">
        <v>39844</v>
      </c>
      <c r="G39" s="6">
        <v>6313</v>
      </c>
      <c r="H39" s="6">
        <v>1887</v>
      </c>
      <c r="I39" s="6">
        <v>8200</v>
      </c>
    </row>
    <row r="40" spans="1:9" ht="12.75">
      <c r="A40" s="9" t="s">
        <v>24</v>
      </c>
      <c r="B40" s="9" t="s">
        <v>25</v>
      </c>
      <c r="C40" s="9" t="s">
        <v>47</v>
      </c>
      <c r="D40" s="8" t="s">
        <v>46</v>
      </c>
      <c r="E40" s="7">
        <v>39845</v>
      </c>
      <c r="F40" s="7">
        <v>40209</v>
      </c>
      <c r="G40" s="6">
        <v>5543</v>
      </c>
      <c r="H40" s="6">
        <v>1657</v>
      </c>
      <c r="I40" s="6">
        <v>7200</v>
      </c>
    </row>
    <row r="41" spans="1:9" ht="25.5">
      <c r="A41" s="9" t="s">
        <v>26</v>
      </c>
      <c r="B41" s="9" t="s">
        <v>27</v>
      </c>
      <c r="C41" s="9" t="s">
        <v>28</v>
      </c>
      <c r="D41" s="8" t="s">
        <v>45</v>
      </c>
      <c r="E41" s="7">
        <v>39630</v>
      </c>
      <c r="F41" s="7">
        <v>39994</v>
      </c>
      <c r="G41" s="6">
        <v>10000</v>
      </c>
      <c r="H41" s="6">
        <v>0</v>
      </c>
      <c r="I41" s="6">
        <v>10000</v>
      </c>
    </row>
    <row r="42" spans="1:9" ht="26.25" thickBot="1">
      <c r="A42" s="9" t="s">
        <v>26</v>
      </c>
      <c r="B42" s="9" t="s">
        <v>27</v>
      </c>
      <c r="C42" s="9" t="s">
        <v>44</v>
      </c>
      <c r="D42" s="8" t="s">
        <v>43</v>
      </c>
      <c r="E42" s="7">
        <v>39692</v>
      </c>
      <c r="F42" s="7">
        <v>40421</v>
      </c>
      <c r="G42" s="6">
        <v>294986</v>
      </c>
      <c r="H42" s="6">
        <v>88201</v>
      </c>
      <c r="I42" s="6">
        <v>383187</v>
      </c>
    </row>
    <row r="43" spans="1:9" ht="13.5" thickBot="1">
      <c r="A43" s="5" t="s">
        <v>22</v>
      </c>
      <c r="B43" s="4">
        <f>ROWS(B38:B42)</f>
        <v>5</v>
      </c>
      <c r="C43" s="3"/>
      <c r="D43" s="3"/>
      <c r="E43" s="3"/>
      <c r="F43" s="3"/>
      <c r="G43" s="2">
        <f>SUM(G38:G42)</f>
        <v>321821</v>
      </c>
      <c r="H43" s="2">
        <f>SUM(H38:H42)</f>
        <v>91745</v>
      </c>
      <c r="I43" s="2">
        <f>SUM(I38:I42)</f>
        <v>413566</v>
      </c>
    </row>
  </sheetData>
  <sheetProtection/>
  <mergeCells count="8">
    <mergeCell ref="A5:B5"/>
    <mergeCell ref="A36:B36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5" footer="0.5"/>
  <pageSetup fitToHeight="4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Curt Taylor</cp:lastModifiedBy>
  <cp:lastPrinted>2008-08-21T16:48:02Z</cp:lastPrinted>
  <dcterms:created xsi:type="dcterms:W3CDTF">2004-08-18T14:07:20Z</dcterms:created>
  <dcterms:modified xsi:type="dcterms:W3CDTF">2009-08-02T22:43:15Z</dcterms:modified>
  <cp:category/>
  <cp:version/>
  <cp:contentType/>
  <cp:contentStatus/>
</cp:coreProperties>
</file>